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KOLIN\Documents\"/>
    </mc:Choice>
  </mc:AlternateContent>
  <bookViews>
    <workbookView xWindow="0" yWindow="0" windowWidth="28800" windowHeight="12435"/>
  </bookViews>
  <sheets>
    <sheet name="Anexo 6" sheetId="4" r:id="rId1"/>
    <sheet name="Instructivo 6" sheetId="6" r:id="rId2"/>
  </sheets>
  <calcPr calcId="152511"/>
</workbook>
</file>

<file path=xl/calcChain.xml><?xml version="1.0" encoding="utf-8"?>
<calcChain xmlns="http://schemas.openxmlformats.org/spreadsheetml/2006/main">
  <c r="L9" i="4" l="1"/>
  <c r="L8" i="4"/>
  <c r="H23" i="4" l="1"/>
  <c r="I23" i="4" l="1"/>
  <c r="L23" i="4" l="1"/>
  <c r="L22" i="4"/>
  <c r="L21" i="4"/>
  <c r="L20" i="4"/>
  <c r="L19" i="4"/>
  <c r="L18" i="4"/>
  <c r="L17" i="4"/>
  <c r="L16" i="4"/>
  <c r="L15" i="4"/>
  <c r="L14" i="4"/>
  <c r="L13" i="4"/>
  <c r="L12" i="4"/>
  <c r="L11" i="4"/>
  <c r="L10" i="4"/>
</calcChain>
</file>

<file path=xl/sharedStrings.xml><?xml version="1.0" encoding="utf-8"?>
<sst xmlns="http://schemas.openxmlformats.org/spreadsheetml/2006/main" count="139" uniqueCount="92">
  <si>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</si>
  <si>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</si>
  <si>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</si>
  <si>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</si>
  <si>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</si>
  <si>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</si>
  <si>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</si>
  <si>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</si>
  <si>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</si>
  <si>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</si>
  <si>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</si>
  <si>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</si>
  <si>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</si>
  <si>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</si>
  <si>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</si>
  <si>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</si>
  <si>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</si>
  <si>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</si>
  <si>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</si>
  <si>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</si>
  <si>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</si>
  <si>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</si>
  <si>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ANEXO 6: INFORME DEL AVANCE PROGRAMÁTICO PRESUPUESTARIO</t>
  </si>
  <si>
    <t>Instructivo de llenado del anexo número 6</t>
  </si>
  <si>
    <t>ELABORÓ</t>
  </si>
  <si>
    <t>"Bajo protesta de decir verdad, declaramos que este reporte y sus notas son razonablemente correctos, y son responsabilidad del emisor."</t>
  </si>
  <si>
    <t>BENEFICIARIOS</t>
  </si>
  <si>
    <t>Especificar la población objetivo a la cual se dirige el programa. (Adultos, niños, mujeres, servidores públicos, etc).</t>
  </si>
  <si>
    <t>Indicar la cantidad absoluta de beneficiarios</t>
  </si>
  <si>
    <t>MPIO DE ZITÁCUARO, MICH.</t>
  </si>
  <si>
    <t>ESTATAL Y MUNICIPAL</t>
  </si>
  <si>
    <t>FEDERAL, ESTATAL Y MUNICIPAL</t>
  </si>
  <si>
    <t>FEDERAL Y MUNICIPAL</t>
  </si>
  <si>
    <t>Expresar de manera porcentual la relación de la meta programada anual  respecto de la meta realizada en los terminos del nivel de logro esperado respecto al alcanzado.</t>
  </si>
  <si>
    <t>NIVEL DE CUMPLIMIENTO / PORCENTUAL</t>
  </si>
  <si>
    <t>POBLACIÓN</t>
  </si>
  <si>
    <t>________________________________________________</t>
  </si>
  <si>
    <t>________________________________________</t>
  </si>
  <si>
    <t>_______________________________________________</t>
  </si>
  <si>
    <t>_____________________________________________</t>
  </si>
  <si>
    <t>MUNICIPIO: ZITACUARO, MICHOACÁN</t>
  </si>
  <si>
    <t>M.J.O. María del Carmen López Herrejón</t>
  </si>
  <si>
    <t>Contralora Municipal</t>
  </si>
  <si>
    <t>L.C. Bernardo Razo Dorantes</t>
  </si>
  <si>
    <t>Síndica Municipal</t>
  </si>
  <si>
    <t>Tesorero Municipal</t>
  </si>
  <si>
    <t>Lic. Myrna Merlos Ayllón</t>
  </si>
  <si>
    <t>001-106 PRESIDENCIA</t>
  </si>
  <si>
    <t>002-106 SINDICATURA</t>
  </si>
  <si>
    <t>003-106 REGIDURÍA</t>
  </si>
  <si>
    <t>004-106 SECRETARÍA DEL AYTO</t>
  </si>
  <si>
    <t>005-106 CONTRALORÍA</t>
  </si>
  <si>
    <t>RENDICION DE CUENTAS TRANSPARENCIA Y DESARROLLO INSTITUCIONAL</t>
  </si>
  <si>
    <t>SERVICIOS PUBLICOS MUNICIPALES DE CALIDAD</t>
  </si>
  <si>
    <t>PRODUCTIVIDAD INNOVACION Y CRECIMIENTO ECONOMICO</t>
  </si>
  <si>
    <t>DESARROLLO HUMANO Y BIENESTAR SOCIAL PARA LOS ZITACUARENCES</t>
  </si>
  <si>
    <t>SEGURIDAD PUBLICA Y PREVENCION SOCIAL DE LA VIOLENCIA</t>
  </si>
  <si>
    <t>T O T A L E S</t>
  </si>
  <si>
    <t xml:space="preserve">006-104 SECRETARÍA DE DESARROLLO URBANO Y OBRAS PÚBLICAS </t>
  </si>
  <si>
    <t xml:space="preserve">006-105 SECRETARÍA DE DESARROLLO URBANO Y OBRAS PÚBLICAS </t>
  </si>
  <si>
    <t>007-102 TESORERÍA</t>
  </si>
  <si>
    <t>007-106 TESORERÍA</t>
  </si>
  <si>
    <t>008-102 SECRETARÍA DE DESARROLLO RURAL Y SOCIAL</t>
  </si>
  <si>
    <t>008-103 SECRETARÍA DE DESARROLLO RURAL Y SOCIAL</t>
  </si>
  <si>
    <t>009-103 DIF MUNICIPAL</t>
  </si>
  <si>
    <t>010-101 SECRETARÍA DE SEGURIDAD PÚBLICA</t>
  </si>
  <si>
    <t>011-105 SECRETARÍA DE SERVICIOS PÚBLICOS</t>
  </si>
  <si>
    <t>012-105 OBRAS PÚBLICAS</t>
  </si>
  <si>
    <t>REDUCIR LOS ÍNDICES DE CRIMINALIDAD Y CONTRIBUIR A LA GENERACIÓN DE OPCIONES QUE ALEJEN A LA POBLACIÓN DE LAS ACTIVIDADES ILÍCITAS Y VIOLENTAS PARA PREVENCIÓN DEL DELITO.</t>
  </si>
  <si>
    <t>IMPULSAR EL DESARROLLO ECONÓMICO, TURISMO Y DE MERCADOS DEL MUNICIPIO A TRAVÉS DE LA COORDINACIÓN INSTITUCIONAL Y DE LOS DIFERENTES ÓRDENES DE GOBIERNO QUE PERMITAN EL FORTALECIMIENTO A LA INNOVACIÓN Y LA PROMOCIÓN DEL EMPRENDIMIENTO COMO BASE DE LA COMPETITIVIDAD, QUE SE REFLEJEN EN MEJORES CONDICIONES DE EMPLEO Y OCUPACIÓN.</t>
  </si>
  <si>
    <t>DESARROLLAR UNA POLÍTICA DE BIENESTAR SOCIAL QUE FORTALEZCA Y MEJORE LOS ESTANDARES DE CALIDAD DE VIDA DE LA SOCIEDAD ZITACUARENSES.</t>
  </si>
  <si>
    <t>MEDIO AMBIENTE, SUSTENTABILIDAD Y DESARROLLO TERRITORIAL</t>
  </si>
  <si>
    <t>DESARROLLAR POLÍTICAS Y PROGRAMAS DE MEJORA QUE PROMUEVAN EL USO RESPONSABLE DE LOS RECURSOS NATURALES PARA MEJORAR LAS CONDICIONES  DE SERVICIOS URBANOS Y MEDIO AMBIENTE DEL MUNICIPIO.</t>
  </si>
  <si>
    <t>QUE LA ADMINISTRACIÓN PÚBLICA MUNICIPAL OFREZCA SERVICIOS PÚBLICOS DE CALIDAD E INFRAESTRUCTURA SUFICIENTE Y ACCESIBLE A TRAVÉS DE LA MEJORA CONTINUA Y QUE PERMITA DISMINUIR LA DESIGUALDAD SOCIAL.</t>
  </si>
  <si>
    <t>FOMENTAR LA CULTURA DE LA TRANSPARENCIA Y RENDICIÓN DE CUENTAS, CONFORME A LA NORMATIVIDAD VIGENTE Y RESPONSABILIDAD SOCIAL, ASÍ COMO EL FORTALECIMIENTO DE LAS CAPACIDADES DE LOS PROCESOS INSTITUCIONALES DEL AYUNTAMIENTO QUE PERMITA GENERAR CONFIANZA Y CERTEZA DE CARA A LA CIUDADANÍA.</t>
  </si>
  <si>
    <t xml:space="preserve">% DEL CUMPLIMIENTO DE LA META ANUAL                                                      </t>
  </si>
  <si>
    <t xml:space="preserve">TIPO                                     </t>
  </si>
  <si>
    <t xml:space="preserve">CANTIDAD        </t>
  </si>
  <si>
    <t xml:space="preserve">IMPORTE DEVENGADO  </t>
  </si>
  <si>
    <t xml:space="preserve">META REALIZADA </t>
  </si>
  <si>
    <t xml:space="preserve">IMPORTE AUTORIZADO INICIAL                                                      </t>
  </si>
  <si>
    <t xml:space="preserve">META PROGRAMADA ANUAL                                  </t>
  </si>
  <si>
    <t xml:space="preserve">UNIDAD DE MEDIDA                      </t>
  </si>
  <si>
    <t xml:space="preserve">INDICADOR </t>
  </si>
  <si>
    <t xml:space="preserve">ORIGEN DEL RECURSO   </t>
  </si>
  <si>
    <t xml:space="preserve">OBJETIVO GENERAL DEL PROGRAMA                                                                      </t>
  </si>
  <si>
    <t xml:space="preserve">PROGRAMA                                                                                                                                   </t>
  </si>
  <si>
    <t xml:space="preserve">UNIDAD  RESPONSABLE                         </t>
  </si>
  <si>
    <t xml:space="preserve">UNIDAD PROGRAMÁTICA PRESUPUESTARIA                       </t>
  </si>
  <si>
    <t>Lic. Hugo Alberto Hernández Suárez</t>
  </si>
  <si>
    <t>Presidente Municipal</t>
  </si>
  <si>
    <r>
      <t>DEL</t>
    </r>
    <r>
      <rPr>
        <b/>
        <u/>
        <sz val="20"/>
        <color theme="1"/>
        <rFont val="Arial"/>
        <family val="2"/>
      </rPr>
      <t xml:space="preserve"> 01 DE ENERO</t>
    </r>
    <r>
      <rPr>
        <b/>
        <sz val="20"/>
        <color theme="1"/>
        <rFont val="Arial"/>
        <family val="2"/>
      </rPr>
      <t xml:space="preserve"> AL </t>
    </r>
    <r>
      <rPr>
        <b/>
        <u/>
        <sz val="20"/>
        <color theme="1"/>
        <rFont val="Arial"/>
        <family val="2"/>
      </rPr>
      <t>30 DE JUNIO</t>
    </r>
    <r>
      <rPr>
        <b/>
        <sz val="20"/>
        <color theme="1"/>
        <rFont val="Arial"/>
        <family val="2"/>
      </rPr>
      <t xml:space="preserve"> DEL AÑO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</si>
</sst>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20"/>
      <color theme="1"/>
      <name val="Arial"/>
      <family val="2"/>
    </font>
    <font>
      <b/>
      <sz val="9"/>
      <color theme="0"/>
      <name val="Arial Narrow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4" xfId="0" applyFill="1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/>
    <xf numFmtId="0" fontId="2" fillId="2" borderId="2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right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0" fontId="0" fillId="0" borderId="29" xfId="0" applyBorder="1"/>
    <xf numFmtId="2" fontId="4" fillId="0" borderId="28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" fontId="0" fillId="0" borderId="0" xfId="0" applyNumberFormat="1"/>
    <xf numFmtId="4" fontId="12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4" fontId="5" fillId="0" borderId="12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0" xfId="0" applyNumberFormat="1" applyFont="1" applyFill="1" applyAlignment="1">
      <alignment horizontal="right" vertical="center"/>
    </xf>
    <xf numFmtId="0" fontId="10" fillId="0" borderId="0" xfId="0" applyFont="1"/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wrapText="1"/>
    </xf>
    <xf numFmtId="0" fontId="16" fillId="3" borderId="13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15" zoomScaleNormal="100" workbookViewId="0">
      <selection activeCell="A35" sqref="A35"/>
    </sheetView>
  </sheetViews>
  <sheetFormatPr baseColWidth="10" defaultRowHeight="15" x14ac:dyDescent="0.25"/>
  <cols>
    <col min="1" max="1" width="22.7109375" style="4" customWidth="1"/>
    <col min="2" max="2" width="34.28515625" customWidth="1"/>
    <col min="3" max="3" width="54.7109375" customWidth="1"/>
    <col min="4" max="4" width="49.7109375" customWidth="1"/>
    <col min="5" max="5" width="19.7109375" customWidth="1"/>
    <col min="6" max="7" width="12.7109375" customWidth="1"/>
    <col min="8" max="8" width="13.5703125" customWidth="1"/>
    <col min="9" max="9" width="13.140625" customWidth="1"/>
    <col min="10" max="10" width="13.28515625" customWidth="1"/>
    <col min="11" max="11" width="14.28515625" customWidth="1"/>
    <col min="12" max="12" width="12.85546875" customWidth="1"/>
    <col min="13" max="13" width="10.7109375" customWidth="1"/>
    <col min="14" max="14" width="11.42578125" customWidth="1"/>
    <col min="15" max="15" width="16.28515625" customWidth="1"/>
  </cols>
  <sheetData>
    <row r="1" spans="1:15" ht="27.75" x14ac:dyDescent="0.25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ht="14.45" customHeigh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26.25" x14ac:dyDescent="0.4">
      <c r="B3" s="59" t="s">
        <v>40</v>
      </c>
      <c r="C3" s="59"/>
      <c r="D3" s="16"/>
      <c r="E3" s="17"/>
      <c r="F3" s="15"/>
      <c r="G3" s="15"/>
      <c r="H3" s="15"/>
      <c r="I3" s="15"/>
      <c r="J3" s="15"/>
      <c r="K3" s="15"/>
      <c r="L3" s="15"/>
      <c r="M3" s="15"/>
      <c r="N3" s="15"/>
    </row>
    <row r="4" spans="1:15" ht="26.25" x14ac:dyDescent="0.4">
      <c r="B4" s="59" t="s">
        <v>91</v>
      </c>
      <c r="C4" s="59"/>
      <c r="D4" s="16"/>
      <c r="E4" s="17"/>
      <c r="F4" s="3"/>
      <c r="G4" s="3"/>
      <c r="H4" s="3"/>
      <c r="I4" s="3"/>
      <c r="J4" s="3"/>
      <c r="K4" s="3"/>
      <c r="L4" s="3"/>
      <c r="M4" s="3"/>
      <c r="N4" s="3"/>
    </row>
    <row r="5" spans="1:15" ht="10.9" customHeight="1" thickBot="1" x14ac:dyDescent="0.35">
      <c r="B5" s="16"/>
      <c r="C5" s="16"/>
      <c r="D5" s="16"/>
      <c r="E5" s="17"/>
      <c r="F5" s="29"/>
      <c r="G5" s="29"/>
      <c r="H5" s="29"/>
      <c r="I5" s="29"/>
      <c r="J5" s="29"/>
      <c r="K5" s="29"/>
      <c r="L5" s="29"/>
      <c r="M5" s="29"/>
      <c r="N5" s="29"/>
    </row>
    <row r="6" spans="1:15" ht="15" customHeight="1" x14ac:dyDescent="0.25">
      <c r="A6" s="76" t="s">
        <v>88</v>
      </c>
      <c r="B6" s="78" t="s">
        <v>87</v>
      </c>
      <c r="C6" s="78" t="s">
        <v>86</v>
      </c>
      <c r="D6" s="78" t="s">
        <v>85</v>
      </c>
      <c r="E6" s="78" t="s">
        <v>84</v>
      </c>
      <c r="F6" s="78" t="s">
        <v>83</v>
      </c>
      <c r="G6" s="78" t="s">
        <v>82</v>
      </c>
      <c r="H6" s="80" t="s">
        <v>81</v>
      </c>
      <c r="I6" s="68" t="s">
        <v>80</v>
      </c>
      <c r="J6" s="70" t="s">
        <v>79</v>
      </c>
      <c r="K6" s="72" t="s">
        <v>78</v>
      </c>
      <c r="L6" s="82" t="s">
        <v>75</v>
      </c>
      <c r="M6" s="74" t="s">
        <v>26</v>
      </c>
      <c r="N6" s="75"/>
    </row>
    <row r="7" spans="1:15" ht="42" customHeight="1" thickBot="1" x14ac:dyDescent="0.3">
      <c r="A7" s="77"/>
      <c r="B7" s="79"/>
      <c r="C7" s="79"/>
      <c r="D7" s="79"/>
      <c r="E7" s="79"/>
      <c r="F7" s="79"/>
      <c r="G7" s="79"/>
      <c r="H7" s="81"/>
      <c r="I7" s="69"/>
      <c r="J7" s="71"/>
      <c r="K7" s="73"/>
      <c r="L7" s="83"/>
      <c r="M7" s="60" t="s">
        <v>76</v>
      </c>
      <c r="N7" s="61" t="s">
        <v>77</v>
      </c>
    </row>
    <row r="8" spans="1:15" ht="18" customHeight="1" x14ac:dyDescent="0.25">
      <c r="A8" s="30" t="s">
        <v>29</v>
      </c>
      <c r="B8" s="36" t="s">
        <v>47</v>
      </c>
      <c r="C8" s="18" t="s">
        <v>52</v>
      </c>
      <c r="D8" s="93" t="s">
        <v>74</v>
      </c>
      <c r="E8" s="84" t="s">
        <v>31</v>
      </c>
      <c r="F8" s="87" t="s">
        <v>33</v>
      </c>
      <c r="G8" s="84" t="s">
        <v>34</v>
      </c>
      <c r="H8" s="47">
        <v>7976763.3300000001</v>
      </c>
      <c r="I8" s="56">
        <v>7423284.0599999996</v>
      </c>
      <c r="J8" s="56">
        <v>4135294.41</v>
      </c>
      <c r="K8" s="47">
        <v>4135294.41</v>
      </c>
      <c r="L8" s="22">
        <f>+(K8/H8)*100</f>
        <v>51.841758855342647</v>
      </c>
      <c r="M8" s="23" t="s">
        <v>35</v>
      </c>
      <c r="N8" s="25">
        <v>164144</v>
      </c>
      <c r="O8" s="54"/>
    </row>
    <row r="9" spans="1:15" ht="18" customHeight="1" x14ac:dyDescent="0.25">
      <c r="A9" s="31" t="s">
        <v>29</v>
      </c>
      <c r="B9" s="20" t="s">
        <v>48</v>
      </c>
      <c r="C9" s="19" t="s">
        <v>52</v>
      </c>
      <c r="D9" s="94"/>
      <c r="E9" s="85"/>
      <c r="F9" s="88"/>
      <c r="G9" s="85"/>
      <c r="H9" s="21">
        <v>5200486.76</v>
      </c>
      <c r="I9" s="21">
        <v>5651557.1100000003</v>
      </c>
      <c r="J9" s="21">
        <v>2536415.1800000002</v>
      </c>
      <c r="K9" s="21">
        <v>2536415.1800000002</v>
      </c>
      <c r="L9" s="22">
        <f>+(K9/H9)*100</f>
        <v>48.772649504832124</v>
      </c>
      <c r="M9" s="24" t="s">
        <v>35</v>
      </c>
      <c r="N9" s="26">
        <v>164144</v>
      </c>
      <c r="O9" s="54"/>
    </row>
    <row r="10" spans="1:15" ht="18" customHeight="1" x14ac:dyDescent="0.25">
      <c r="A10" s="31" t="s">
        <v>29</v>
      </c>
      <c r="B10" s="20" t="s">
        <v>49</v>
      </c>
      <c r="C10" s="19" t="s">
        <v>52</v>
      </c>
      <c r="D10" s="94"/>
      <c r="E10" s="85"/>
      <c r="F10" s="88"/>
      <c r="G10" s="85"/>
      <c r="H10" s="21">
        <v>8767978.9100000001</v>
      </c>
      <c r="I10" s="21">
        <v>8977821.5600000005</v>
      </c>
      <c r="J10" s="21">
        <v>3924256.49</v>
      </c>
      <c r="K10" s="21">
        <v>3924256.49</v>
      </c>
      <c r="L10" s="22">
        <f t="shared" ref="L10:L23" si="0">+(K10/H10)*100</f>
        <v>44.756682586500432</v>
      </c>
      <c r="M10" s="24" t="s">
        <v>35</v>
      </c>
      <c r="N10" s="26">
        <v>164144</v>
      </c>
      <c r="O10" s="54"/>
    </row>
    <row r="11" spans="1:15" ht="18" customHeight="1" x14ac:dyDescent="0.25">
      <c r="A11" s="31" t="s">
        <v>29</v>
      </c>
      <c r="B11" s="37" t="s">
        <v>50</v>
      </c>
      <c r="C11" s="19" t="s">
        <v>52</v>
      </c>
      <c r="D11" s="94"/>
      <c r="E11" s="85"/>
      <c r="F11" s="88"/>
      <c r="G11" s="85"/>
      <c r="H11" s="21">
        <v>12423337.52</v>
      </c>
      <c r="I11" s="21">
        <v>8520484.8699999992</v>
      </c>
      <c r="J11" s="21">
        <v>7800490.5700000003</v>
      </c>
      <c r="K11" s="21">
        <v>7800490.5700000003</v>
      </c>
      <c r="L11" s="22">
        <f t="shared" si="0"/>
        <v>62.789009454522173</v>
      </c>
      <c r="M11" s="24" t="s">
        <v>35</v>
      </c>
      <c r="N11" s="26">
        <v>164144</v>
      </c>
      <c r="O11" s="54"/>
    </row>
    <row r="12" spans="1:15" ht="18" customHeight="1" x14ac:dyDescent="0.25">
      <c r="A12" s="31" t="s">
        <v>29</v>
      </c>
      <c r="B12" s="37" t="s">
        <v>51</v>
      </c>
      <c r="C12" s="19" t="s">
        <v>52</v>
      </c>
      <c r="D12" s="92"/>
      <c r="E12" s="86"/>
      <c r="F12" s="88"/>
      <c r="G12" s="85"/>
      <c r="H12" s="21">
        <v>3840336.8</v>
      </c>
      <c r="I12" s="21">
        <v>4052285.35</v>
      </c>
      <c r="J12" s="21">
        <v>1678333.05</v>
      </c>
      <c r="K12" s="21">
        <v>1678333.05</v>
      </c>
      <c r="L12" s="22">
        <f t="shared" si="0"/>
        <v>43.702756747793579</v>
      </c>
      <c r="M12" s="24" t="s">
        <v>35</v>
      </c>
      <c r="N12" s="26">
        <v>164144</v>
      </c>
      <c r="O12" s="54"/>
    </row>
    <row r="13" spans="1:15" ht="36.6" customHeight="1" x14ac:dyDescent="0.25">
      <c r="A13" s="31" t="s">
        <v>29</v>
      </c>
      <c r="B13" s="38" t="s">
        <v>58</v>
      </c>
      <c r="C13" s="19" t="s">
        <v>71</v>
      </c>
      <c r="D13" s="50" t="s">
        <v>72</v>
      </c>
      <c r="E13" s="24" t="s">
        <v>31</v>
      </c>
      <c r="F13" s="88"/>
      <c r="G13" s="85"/>
      <c r="H13" s="21">
        <v>2026071.38</v>
      </c>
      <c r="I13" s="21">
        <v>1930218.14</v>
      </c>
      <c r="J13" s="21">
        <v>979049.08</v>
      </c>
      <c r="K13" s="21">
        <v>979049.08</v>
      </c>
      <c r="L13" s="22">
        <f t="shared" si="0"/>
        <v>48.322536395534101</v>
      </c>
      <c r="M13" s="24" t="s">
        <v>35</v>
      </c>
      <c r="N13" s="26">
        <v>164144</v>
      </c>
      <c r="O13" s="54"/>
    </row>
    <row r="14" spans="1:15" ht="34.9" customHeight="1" x14ac:dyDescent="0.25">
      <c r="A14" s="31" t="s">
        <v>29</v>
      </c>
      <c r="B14" s="38" t="s">
        <v>59</v>
      </c>
      <c r="C14" s="19" t="s">
        <v>53</v>
      </c>
      <c r="D14" s="51" t="s">
        <v>73</v>
      </c>
      <c r="E14" s="24" t="s">
        <v>31</v>
      </c>
      <c r="F14" s="88"/>
      <c r="G14" s="85"/>
      <c r="H14" s="21">
        <v>17307731.77</v>
      </c>
      <c r="I14" s="21">
        <v>13525184.029999999</v>
      </c>
      <c r="J14" s="21">
        <v>10463740.470000001</v>
      </c>
      <c r="K14" s="21">
        <v>10463740.470000001</v>
      </c>
      <c r="L14" s="22">
        <f t="shared" si="0"/>
        <v>60.457029315286192</v>
      </c>
      <c r="M14" s="24" t="s">
        <v>35</v>
      </c>
      <c r="N14" s="26">
        <v>164144</v>
      </c>
      <c r="O14" s="54"/>
    </row>
    <row r="15" spans="1:15" ht="65.45" customHeight="1" x14ac:dyDescent="0.25">
      <c r="A15" s="31" t="s">
        <v>29</v>
      </c>
      <c r="B15" s="20" t="s">
        <v>60</v>
      </c>
      <c r="C15" s="19" t="s">
        <v>54</v>
      </c>
      <c r="D15" s="52" t="s">
        <v>69</v>
      </c>
      <c r="E15" s="24" t="s">
        <v>31</v>
      </c>
      <c r="F15" s="88"/>
      <c r="G15" s="85"/>
      <c r="H15" s="21">
        <v>2520354.65</v>
      </c>
      <c r="I15" s="21">
        <v>2306414.73</v>
      </c>
      <c r="J15" s="21">
        <v>1318497.43</v>
      </c>
      <c r="K15" s="21">
        <v>1318497.43</v>
      </c>
      <c r="L15" s="22">
        <f t="shared" si="0"/>
        <v>52.313964227216992</v>
      </c>
      <c r="M15" s="24" t="s">
        <v>35</v>
      </c>
      <c r="N15" s="26">
        <v>164144</v>
      </c>
      <c r="O15" s="54"/>
    </row>
    <row r="16" spans="1:15" ht="56.45" customHeight="1" x14ac:dyDescent="0.25">
      <c r="A16" s="31" t="s">
        <v>29</v>
      </c>
      <c r="B16" s="20" t="s">
        <v>61</v>
      </c>
      <c r="C16" s="19" t="s">
        <v>52</v>
      </c>
      <c r="D16" s="52" t="s">
        <v>74</v>
      </c>
      <c r="E16" s="24" t="s">
        <v>31</v>
      </c>
      <c r="F16" s="88"/>
      <c r="G16" s="85"/>
      <c r="H16" s="21">
        <v>88056074.590000004</v>
      </c>
      <c r="I16" s="21">
        <v>80234559.959999993</v>
      </c>
      <c r="J16" s="21">
        <v>56198854.549999997</v>
      </c>
      <c r="K16" s="21">
        <v>55898854.549999997</v>
      </c>
      <c r="L16" s="22">
        <f t="shared" si="0"/>
        <v>63.480974833675006</v>
      </c>
      <c r="M16" s="24" t="s">
        <v>35</v>
      </c>
      <c r="N16" s="26">
        <v>164144</v>
      </c>
      <c r="O16" s="54"/>
    </row>
    <row r="17" spans="1:15" ht="69" customHeight="1" x14ac:dyDescent="0.25">
      <c r="A17" s="31" t="s">
        <v>29</v>
      </c>
      <c r="B17" s="38" t="s">
        <v>62</v>
      </c>
      <c r="C17" s="19" t="s">
        <v>54</v>
      </c>
      <c r="D17" s="51" t="s">
        <v>69</v>
      </c>
      <c r="E17" s="24" t="s">
        <v>31</v>
      </c>
      <c r="F17" s="88"/>
      <c r="G17" s="85"/>
      <c r="H17" s="21">
        <v>7702415.3700000001</v>
      </c>
      <c r="I17" s="21">
        <v>4977565.2300000004</v>
      </c>
      <c r="J17" s="21">
        <v>5110069.9800000004</v>
      </c>
      <c r="K17" s="21">
        <v>4866319.9800000004</v>
      </c>
      <c r="L17" s="22">
        <f t="shared" si="0"/>
        <v>63.179142466838947</v>
      </c>
      <c r="M17" s="24" t="s">
        <v>35</v>
      </c>
      <c r="N17" s="26">
        <v>164144</v>
      </c>
      <c r="O17" s="54"/>
    </row>
    <row r="18" spans="1:15" ht="25.15" customHeight="1" x14ac:dyDescent="0.25">
      <c r="A18" s="31" t="s">
        <v>29</v>
      </c>
      <c r="B18" s="38" t="s">
        <v>63</v>
      </c>
      <c r="C18" s="19" t="s">
        <v>55</v>
      </c>
      <c r="D18" s="91" t="s">
        <v>70</v>
      </c>
      <c r="E18" s="90" t="s">
        <v>31</v>
      </c>
      <c r="F18" s="88"/>
      <c r="G18" s="85"/>
      <c r="H18" s="21">
        <v>7795941.9500000002</v>
      </c>
      <c r="I18" s="21">
        <v>11686593.32</v>
      </c>
      <c r="J18" s="21">
        <v>3335065.52</v>
      </c>
      <c r="K18" s="21">
        <v>3335065.52</v>
      </c>
      <c r="L18" s="22">
        <f t="shared" si="0"/>
        <v>42.779506843300695</v>
      </c>
      <c r="M18" s="24" t="s">
        <v>35</v>
      </c>
      <c r="N18" s="26">
        <v>164144</v>
      </c>
      <c r="O18" s="54"/>
    </row>
    <row r="19" spans="1:15" ht="16.899999999999999" customHeight="1" x14ac:dyDescent="0.25">
      <c r="A19" s="31" t="s">
        <v>29</v>
      </c>
      <c r="B19" s="38" t="s">
        <v>64</v>
      </c>
      <c r="C19" s="19" t="s">
        <v>55</v>
      </c>
      <c r="D19" s="92"/>
      <c r="E19" s="86"/>
      <c r="F19" s="88"/>
      <c r="G19" s="85"/>
      <c r="H19" s="21">
        <v>33978195.549999997</v>
      </c>
      <c r="I19" s="21">
        <v>29293673.329999998</v>
      </c>
      <c r="J19" s="21">
        <v>18169999.530000001</v>
      </c>
      <c r="K19" s="21">
        <v>18169999.530000001</v>
      </c>
      <c r="L19" s="22">
        <f t="shared" si="0"/>
        <v>53.475469299899302</v>
      </c>
      <c r="M19" s="24" t="s">
        <v>35</v>
      </c>
      <c r="N19" s="26">
        <v>164144</v>
      </c>
      <c r="O19" s="54"/>
    </row>
    <row r="20" spans="1:15" ht="36" customHeight="1" x14ac:dyDescent="0.25">
      <c r="A20" s="32" t="s">
        <v>29</v>
      </c>
      <c r="B20" s="38" t="s">
        <v>65</v>
      </c>
      <c r="C20" s="19" t="s">
        <v>56</v>
      </c>
      <c r="D20" s="51" t="s">
        <v>68</v>
      </c>
      <c r="E20" s="24" t="s">
        <v>32</v>
      </c>
      <c r="F20" s="88"/>
      <c r="G20" s="85"/>
      <c r="H20" s="21">
        <v>137915815.61000001</v>
      </c>
      <c r="I20" s="21">
        <v>104649201.63</v>
      </c>
      <c r="J20" s="21">
        <v>67864264.019999996</v>
      </c>
      <c r="K20" s="21">
        <v>67864264.019999996</v>
      </c>
      <c r="L20" s="22">
        <f t="shared" si="0"/>
        <v>49.207020761061493</v>
      </c>
      <c r="M20" s="24" t="s">
        <v>35</v>
      </c>
      <c r="N20" s="26">
        <v>164144</v>
      </c>
      <c r="O20" s="54"/>
    </row>
    <row r="21" spans="1:15" ht="25.15" customHeight="1" x14ac:dyDescent="0.25">
      <c r="A21" s="31" t="s">
        <v>29</v>
      </c>
      <c r="B21" s="38" t="s">
        <v>66</v>
      </c>
      <c r="C21" s="19" t="s">
        <v>53</v>
      </c>
      <c r="D21" s="91" t="s">
        <v>73</v>
      </c>
      <c r="E21" s="24" t="s">
        <v>30</v>
      </c>
      <c r="F21" s="88"/>
      <c r="G21" s="85"/>
      <c r="H21" s="21">
        <v>30749363.890000001</v>
      </c>
      <c r="I21" s="21">
        <v>27340531.68</v>
      </c>
      <c r="J21" s="21">
        <v>15939460.119999999</v>
      </c>
      <c r="K21" s="21">
        <v>15939460.119999999</v>
      </c>
      <c r="L21" s="22">
        <f t="shared" si="0"/>
        <v>51.836714987081969</v>
      </c>
      <c r="M21" s="24" t="s">
        <v>35</v>
      </c>
      <c r="N21" s="26">
        <v>164144</v>
      </c>
      <c r="O21" s="54"/>
    </row>
    <row r="22" spans="1:15" ht="21" customHeight="1" x14ac:dyDescent="0.25">
      <c r="A22" s="31" t="s">
        <v>29</v>
      </c>
      <c r="B22" s="38" t="s">
        <v>67</v>
      </c>
      <c r="C22" s="19" t="s">
        <v>53</v>
      </c>
      <c r="D22" s="92"/>
      <c r="E22" s="24" t="s">
        <v>31</v>
      </c>
      <c r="F22" s="89"/>
      <c r="G22" s="86"/>
      <c r="H22" s="21">
        <v>171090794.34999999</v>
      </c>
      <c r="I22" s="21">
        <v>102635101</v>
      </c>
      <c r="J22" s="21">
        <v>99980547.120000005</v>
      </c>
      <c r="K22" s="21">
        <v>95557409.719999999</v>
      </c>
      <c r="L22" s="22">
        <f t="shared" si="0"/>
        <v>55.851870980573302</v>
      </c>
      <c r="M22" s="24" t="s">
        <v>35</v>
      </c>
      <c r="N22" s="26">
        <v>164144</v>
      </c>
      <c r="O22" s="54"/>
    </row>
    <row r="23" spans="1:15" ht="19.5" customHeight="1" thickBot="1" x14ac:dyDescent="0.3">
      <c r="A23" s="39"/>
      <c r="B23" s="40"/>
      <c r="C23" s="45" t="s">
        <v>57</v>
      </c>
      <c r="D23" s="41"/>
      <c r="E23" s="46"/>
      <c r="F23" s="42"/>
      <c r="G23" s="43"/>
      <c r="H23" s="57">
        <f>SUM(H8:H22)</f>
        <v>537351662.42999995</v>
      </c>
      <c r="I23" s="57">
        <f>SUM(I8:I22)</f>
        <v>413204476</v>
      </c>
      <c r="J23" s="57">
        <v>299434337.51999998</v>
      </c>
      <c r="K23" s="58">
        <v>294467450.12</v>
      </c>
      <c r="L23" s="49">
        <f t="shared" si="0"/>
        <v>54.799765350751073</v>
      </c>
      <c r="M23" s="33"/>
      <c r="N23" s="44"/>
      <c r="O23" s="54"/>
    </row>
    <row r="24" spans="1:15" x14ac:dyDescent="0.25">
      <c r="H24" s="48"/>
      <c r="I24" s="48"/>
      <c r="J24" s="48"/>
      <c r="K24" s="48"/>
      <c r="L24" s="48"/>
    </row>
    <row r="25" spans="1:15" x14ac:dyDescent="0.25">
      <c r="H25" s="53"/>
    </row>
    <row r="26" spans="1:15" x14ac:dyDescent="0.25">
      <c r="I26" s="55"/>
    </row>
    <row r="31" spans="1:15" x14ac:dyDescent="0.25">
      <c r="A31" s="63" t="s">
        <v>36</v>
      </c>
      <c r="B31" s="63"/>
      <c r="C31" s="27" t="s">
        <v>37</v>
      </c>
      <c r="D31" s="63" t="s">
        <v>38</v>
      </c>
      <c r="E31" s="63"/>
      <c r="F31" s="63"/>
      <c r="H31" s="63" t="s">
        <v>39</v>
      </c>
      <c r="I31" s="63"/>
      <c r="J31" s="63"/>
    </row>
    <row r="32" spans="1:15" ht="15.75" x14ac:dyDescent="0.25">
      <c r="A32" s="66" t="s">
        <v>89</v>
      </c>
      <c r="B32" s="66"/>
      <c r="C32" s="62" t="s">
        <v>46</v>
      </c>
      <c r="D32" s="66" t="s">
        <v>43</v>
      </c>
      <c r="E32" s="66"/>
      <c r="F32" s="66"/>
      <c r="H32" s="66" t="s">
        <v>41</v>
      </c>
      <c r="I32" s="66"/>
      <c r="J32" s="66"/>
    </row>
    <row r="33" spans="1:15" ht="15.75" x14ac:dyDescent="0.25">
      <c r="A33" s="66" t="s">
        <v>90</v>
      </c>
      <c r="B33" s="66"/>
      <c r="C33" s="62" t="s">
        <v>44</v>
      </c>
      <c r="D33" s="66" t="s">
        <v>45</v>
      </c>
      <c r="E33" s="66"/>
      <c r="F33" s="66"/>
      <c r="H33" s="66" t="s">
        <v>42</v>
      </c>
      <c r="I33" s="66"/>
      <c r="J33" s="66"/>
    </row>
    <row r="34" spans="1:15" x14ac:dyDescent="0.25">
      <c r="A34" s="34"/>
      <c r="B34" s="34"/>
      <c r="C34" s="34"/>
      <c r="D34" s="34"/>
      <c r="E34" s="34"/>
      <c r="F34" s="34"/>
      <c r="H34" s="34"/>
      <c r="I34" s="34"/>
      <c r="J34" s="34"/>
    </row>
    <row r="35" spans="1:15" x14ac:dyDescent="0.25">
      <c r="A35" s="17"/>
      <c r="B35" s="17"/>
      <c r="C35" s="17"/>
      <c r="D35" s="17"/>
      <c r="E35" s="17"/>
      <c r="F35" s="17"/>
      <c r="G35" s="17"/>
      <c r="H35" s="64" t="s">
        <v>24</v>
      </c>
      <c r="I35" s="64"/>
      <c r="J35" s="64"/>
    </row>
    <row r="36" spans="1:15" x14ac:dyDescent="0.25">
      <c r="A36" s="65" t="s">
        <v>25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28"/>
    </row>
  </sheetData>
  <mergeCells count="32">
    <mergeCell ref="G8:G22"/>
    <mergeCell ref="F8:F22"/>
    <mergeCell ref="E18:E19"/>
    <mergeCell ref="D18:D19"/>
    <mergeCell ref="D21:D22"/>
    <mergeCell ref="D8:D12"/>
    <mergeCell ref="E8:E12"/>
    <mergeCell ref="A1:N1"/>
    <mergeCell ref="I6:I7"/>
    <mergeCell ref="J6:J7"/>
    <mergeCell ref="K6:K7"/>
    <mergeCell ref="M6:N6"/>
    <mergeCell ref="A6:A7"/>
    <mergeCell ref="B6:B7"/>
    <mergeCell ref="H6:H7"/>
    <mergeCell ref="C6:C7"/>
    <mergeCell ref="D6:D7"/>
    <mergeCell ref="E6:E7"/>
    <mergeCell ref="F6:F7"/>
    <mergeCell ref="G6:G7"/>
    <mergeCell ref="L6:L7"/>
    <mergeCell ref="A31:B31"/>
    <mergeCell ref="D31:F31"/>
    <mergeCell ref="H31:J31"/>
    <mergeCell ref="H35:J35"/>
    <mergeCell ref="A36:N36"/>
    <mergeCell ref="A32:B32"/>
    <mergeCell ref="D32:F32"/>
    <mergeCell ref="H32:J32"/>
    <mergeCell ref="A33:B33"/>
    <mergeCell ref="D33:F33"/>
    <mergeCell ref="H33:J33"/>
  </mergeCells>
  <printOptions horizontalCentered="1"/>
  <pageMargins left="0.59055118110236227" right="0" top="1.4173228346456694" bottom="0.35433070866141736" header="0.31496062992125984" footer="0.11811023622047245"/>
  <pageSetup scale="42" orientation="landscape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9" sqref="B9"/>
    </sheetView>
  </sheetViews>
  <sheetFormatPr baseColWidth="10" defaultRowHeight="15" x14ac:dyDescent="0.25"/>
  <cols>
    <col min="1" max="1" width="6.7109375" customWidth="1"/>
    <col min="2" max="2" width="100.85546875" customWidth="1"/>
    <col min="3" max="3" width="11.42578125" customWidth="1"/>
  </cols>
  <sheetData>
    <row r="1" spans="1:2" ht="24" thickBot="1" x14ac:dyDescent="0.3">
      <c r="A1" s="95" t="s">
        <v>23</v>
      </c>
      <c r="B1" s="96"/>
    </row>
    <row r="2" spans="1:2" thickBot="1" x14ac:dyDescent="0.35">
      <c r="A2" s="2"/>
      <c r="B2" s="1"/>
    </row>
    <row r="3" spans="1:2" ht="27.75" thickBot="1" x14ac:dyDescent="0.3">
      <c r="A3" s="12" t="s">
        <v>0</v>
      </c>
      <c r="B3" s="13" t="s">
        <v>1</v>
      </c>
    </row>
    <row r="4" spans="1:2" ht="14.45" x14ac:dyDescent="0.3">
      <c r="A4" s="10">
        <v>1</v>
      </c>
      <c r="B4" s="11" t="s">
        <v>2</v>
      </c>
    </row>
    <row r="5" spans="1:2" x14ac:dyDescent="0.25">
      <c r="A5" s="5">
        <v>2</v>
      </c>
      <c r="B5" s="6" t="s">
        <v>3</v>
      </c>
    </row>
    <row r="6" spans="1:2" x14ac:dyDescent="0.25">
      <c r="A6" s="5">
        <v>3</v>
      </c>
      <c r="B6" s="6" t="s">
        <v>4</v>
      </c>
    </row>
    <row r="7" spans="1:2" x14ac:dyDescent="0.25">
      <c r="A7" s="5">
        <v>4</v>
      </c>
      <c r="B7" s="6" t="s">
        <v>5</v>
      </c>
    </row>
    <row r="8" spans="1:2" x14ac:dyDescent="0.25">
      <c r="A8" s="5">
        <v>5</v>
      </c>
      <c r="B8" s="6" t="s">
        <v>11</v>
      </c>
    </row>
    <row r="9" spans="1:2" x14ac:dyDescent="0.25">
      <c r="A9" s="5">
        <v>6</v>
      </c>
      <c r="B9" s="7" t="s">
        <v>12</v>
      </c>
    </row>
    <row r="10" spans="1:2" x14ac:dyDescent="0.25">
      <c r="A10" s="5">
        <v>7</v>
      </c>
      <c r="B10" s="7" t="s">
        <v>6</v>
      </c>
    </row>
    <row r="11" spans="1:2" ht="30" x14ac:dyDescent="0.25">
      <c r="A11" s="5">
        <v>8</v>
      </c>
      <c r="B11" s="7" t="s">
        <v>14</v>
      </c>
    </row>
    <row r="12" spans="1:2" ht="14.45" x14ac:dyDescent="0.3">
      <c r="A12" s="5">
        <v>9</v>
      </c>
      <c r="B12" s="7" t="s">
        <v>13</v>
      </c>
    </row>
    <row r="13" spans="1:2" ht="45" x14ac:dyDescent="0.25">
      <c r="A13" s="5">
        <v>10</v>
      </c>
      <c r="B13" s="14" t="s">
        <v>19</v>
      </c>
    </row>
    <row r="14" spans="1:2" ht="30" x14ac:dyDescent="0.25">
      <c r="A14" s="5">
        <v>11</v>
      </c>
      <c r="B14" s="7" t="s">
        <v>18</v>
      </c>
    </row>
    <row r="15" spans="1:2" x14ac:dyDescent="0.25">
      <c r="A15" s="5">
        <v>12</v>
      </c>
      <c r="B15" s="7" t="s">
        <v>15</v>
      </c>
    </row>
    <row r="16" spans="1:2" x14ac:dyDescent="0.25">
      <c r="A16" s="5">
        <v>13</v>
      </c>
      <c r="B16" s="7" t="s">
        <v>20</v>
      </c>
    </row>
    <row r="17" spans="1:2" x14ac:dyDescent="0.25">
      <c r="A17" s="5">
        <v>14</v>
      </c>
      <c r="B17" s="7" t="s">
        <v>16</v>
      </c>
    </row>
    <row r="18" spans="1:2" x14ac:dyDescent="0.25">
      <c r="A18" s="5">
        <v>15</v>
      </c>
      <c r="B18" s="7" t="s">
        <v>21</v>
      </c>
    </row>
    <row r="19" spans="1:2" ht="30" x14ac:dyDescent="0.25">
      <c r="A19" s="5">
        <v>16</v>
      </c>
      <c r="B19" s="7" t="s">
        <v>17</v>
      </c>
    </row>
    <row r="20" spans="1:2" ht="30" x14ac:dyDescent="0.25">
      <c r="A20" s="5">
        <v>17</v>
      </c>
      <c r="B20" s="14" t="s">
        <v>27</v>
      </c>
    </row>
    <row r="21" spans="1:2" x14ac:dyDescent="0.25">
      <c r="A21" s="5">
        <v>18</v>
      </c>
      <c r="B21" s="7" t="s">
        <v>28</v>
      </c>
    </row>
    <row r="22" spans="1:2" x14ac:dyDescent="0.25">
      <c r="A22" s="5">
        <v>19</v>
      </c>
      <c r="B22" s="7" t="s">
        <v>7</v>
      </c>
    </row>
    <row r="23" spans="1:2" x14ac:dyDescent="0.25">
      <c r="A23" s="5">
        <v>20</v>
      </c>
      <c r="B23" s="7" t="s">
        <v>8</v>
      </c>
    </row>
    <row r="24" spans="1:2" x14ac:dyDescent="0.25">
      <c r="A24" s="5">
        <v>21</v>
      </c>
      <c r="B24" s="7" t="s">
        <v>9</v>
      </c>
    </row>
    <row r="25" spans="1:2" ht="15.75" thickBot="1" x14ac:dyDescent="0.3">
      <c r="A25" s="8">
        <v>22</v>
      </c>
      <c r="B25" s="9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6</vt:lpstr>
      <vt:lpstr>Instructivo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CHEKOLIN</cp:lastModifiedBy>
  <cp:lastPrinted>2019-07-23T17:24:28Z</cp:lastPrinted>
  <dcterms:created xsi:type="dcterms:W3CDTF">2016-06-01T15:51:46Z</dcterms:created>
  <dcterms:modified xsi:type="dcterms:W3CDTF">2019-08-01T21:36:15Z</dcterms:modified>
</cp:coreProperties>
</file>