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M 4 TRIMESTRE\"/>
    </mc:Choice>
  </mc:AlternateContent>
  <bookViews>
    <workbookView xWindow="0" yWindow="0" windowWidth="20490" windowHeight="7755"/>
  </bookViews>
  <sheets>
    <sheet name="Anexo 6" sheetId="4" r:id="rId1"/>
    <sheet name="Instructivo 6" sheetId="6" r:id="rId2"/>
  </sheets>
  <calcPr calcId="152511"/>
</workbook>
</file>

<file path=xl/calcChain.xml><?xml version="1.0" encoding="utf-8"?>
<calcChain xmlns="http://schemas.openxmlformats.org/spreadsheetml/2006/main">
  <c r="H31" i="4" l="1"/>
  <c r="K31" i="4" l="1"/>
  <c r="J31" i="4" l="1"/>
  <c r="L31" i="4" s="1"/>
  <c r="I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</calcChain>
</file>

<file path=xl/sharedStrings.xml><?xml version="1.0" encoding="utf-8"?>
<sst xmlns="http://schemas.openxmlformats.org/spreadsheetml/2006/main" count="191" uniqueCount="107">
  <si>
    <t>Identificador</t>
  </si>
  <si>
    <t>Descripción</t>
  </si>
  <si>
    <t>Enuncie el Nombre oficial del municipio o en su caso del organismo operador</t>
  </si>
  <si>
    <t>Especifique la fecha de inicio del periodo que reportará en formato DD-MMM (01-Ene)</t>
  </si>
  <si>
    <t>Especifique la fecha final del periodo que reportará en formato DD-MMM (31-Mar)</t>
  </si>
  <si>
    <t>Especifique el año del periodo que reportara en formato numérico (2013,2014, 2015)</t>
  </si>
  <si>
    <t>Especifique el Nombre Común por el cual se conoce al Programa</t>
  </si>
  <si>
    <t>Anotar el nombre del Presidente Municipal, y plasmar su firma;</t>
  </si>
  <si>
    <t>Anotar el nombre del Síndico, y plasmar su firma;</t>
  </si>
  <si>
    <t>Anotar el nombre del Tesorero Municipal, y plasmar su firma;</t>
  </si>
  <si>
    <t>Anotar el nombre del Contralor Municipal, y plasmar su firma.</t>
  </si>
  <si>
    <t>Especifique la Unidad Programática Presupuestaria de la cual depende la Unidad Responsable del Programa</t>
  </si>
  <si>
    <t>Especifique la Unidad Responsable que deberá responder por los resultados del programa</t>
  </si>
  <si>
    <t>Especificar si se trata de recursos de origen Federal, Estatal, Municipal etc.</t>
  </si>
  <si>
    <t xml:space="preserve">Enuncie el Objetivo general del programa, el cual deberá especifacar claramente el fin al que se desea llegar con la implementación del mismo. </t>
  </si>
  <si>
    <t>Señalar el nivel del logro esperado</t>
  </si>
  <si>
    <t>Señalar el nivel de logro alcanzado</t>
  </si>
  <si>
    <t>Expresar de manera porcentual la relación de la meta programada respecto de la meta realizada en los terminos del nivel de logro esperado respecto al alcanzado.</t>
  </si>
  <si>
    <t>Expresar de manera concreta la forma en que se quiere expresar el resultado de la medición al
aplicar el indicador</t>
  </si>
  <si>
    <r>
      <t xml:space="preserve">Señalar  la expresión cuantitativa o, en su caso, cualitativa que proporcione un medio sencillo y fiable para </t>
    </r>
    <r>
      <rPr>
        <sz val="11"/>
        <rFont val="Calibri"/>
        <family val="2"/>
        <scheme val="minor"/>
      </rPr>
      <t>medir</t>
    </r>
    <r>
      <rPr>
        <sz val="11"/>
        <color theme="1"/>
        <rFont val="Calibri"/>
        <family val="2"/>
        <scheme val="minor"/>
      </rPr>
      <t xml:space="preserve"> logros, reflejar los cambios vinculados con las acciones del programa, monitorear y evaluar sus resultados</t>
    </r>
  </si>
  <si>
    <t>Importe Autorizado Inicial en el Presupuesto de Egresos para el programa específico</t>
  </si>
  <si>
    <t>Importe del Presupuesto de Egresos en el momento contable Devengado para el programa específico.</t>
  </si>
  <si>
    <t>ANEXO 6: INFORME DEL AVANCE PROGRAMÁTICO PRESUPUESTARIO</t>
  </si>
  <si>
    <t>Instructivo de llenado del anexo número 6</t>
  </si>
  <si>
    <t>PRESIDENTE MUNICIPAL</t>
  </si>
  <si>
    <t>TESORERO MUNICIPAL</t>
  </si>
  <si>
    <t>CONTRALOR MUNICIPAL</t>
  </si>
  <si>
    <t>ELABORÓ</t>
  </si>
  <si>
    <t>"Bajo protesta de decir verdad, declaramos que este reporte y sus notas son razonablemente correctos, y son responsabilidad del emisor."</t>
  </si>
  <si>
    <t>ORIGEN DEL RECURSO   __(9)__</t>
  </si>
  <si>
    <t>INDICADOR __(10)__</t>
  </si>
  <si>
    <t>META REALIZADA ___(14)__</t>
  </si>
  <si>
    <t>IMPORTE DEVENGADO  ___(15)__</t>
  </si>
  <si>
    <t>BENEFICIARIOS</t>
  </si>
  <si>
    <t>Especificar la población objetivo a la cual se dirige el programa. (Adultos, niños, mujeres, servidores públicos, etc).</t>
  </si>
  <si>
    <t>Indicar la cantidad absoluta de beneficiarios</t>
  </si>
  <si>
    <t>ING. CARLOS HERRERA TELLO</t>
  </si>
  <si>
    <t>MPIO DE ZITÁCUARO, MICH.</t>
  </si>
  <si>
    <t>001-105 PRESIDENCIA</t>
  </si>
  <si>
    <t>002-105 SINDICATURA</t>
  </si>
  <si>
    <t>003-105 REGIDURÍA</t>
  </si>
  <si>
    <t>004-105 SECRETARÍA DEL AYTO</t>
  </si>
  <si>
    <t>005-105 CONTRALORÍA</t>
  </si>
  <si>
    <t>006-105 TESORERÍA</t>
  </si>
  <si>
    <t>007-105 ADMINISTRACIÓN</t>
  </si>
  <si>
    <t>008-101 DIF MUNICIPAL</t>
  </si>
  <si>
    <t>009-103 ECOLOGÍA</t>
  </si>
  <si>
    <t>010-105 PLANEACIÓN</t>
  </si>
  <si>
    <t>011-104 DES URBANO Y OBRAS PÚB</t>
  </si>
  <si>
    <t>012-106 SEGURIDAD PÚBLICA MPAL.</t>
  </si>
  <si>
    <t>013-104 OBRAS PÚBLICAS</t>
  </si>
  <si>
    <t>014-104 SERVICIOS PÚBLICOS</t>
  </si>
  <si>
    <t>015-102 DESARROLLO RURAL</t>
  </si>
  <si>
    <t>016-103 PROM Y DIFUSIÓN CULTURAL</t>
  </si>
  <si>
    <t>017-101 DESARROLLO SOCIAL</t>
  </si>
  <si>
    <t>018-102 FOMENTO ECONÓMICO</t>
  </si>
  <si>
    <t>018-103 FOMENTO ECONÓMICO</t>
  </si>
  <si>
    <t>019-101 INSTITUTO DE LA MUJER</t>
  </si>
  <si>
    <t>020-101 PROMOCIÓN DEPORTIVA</t>
  </si>
  <si>
    <t>021-101  INSTITUTO DE LA JUVENTUD</t>
  </si>
  <si>
    <t>MODERNIZACIÓN ADMINISTRATIVA, TRANSPARENCIA Y RENDICIÓN DE CU</t>
  </si>
  <si>
    <t>MODERNIZACION ADMINISTRATIVA, TRANSPARENCIA Y RENDICION DE CU</t>
  </si>
  <si>
    <t>MODERNIZACIÓN ADMINISTRATIVA, TRANSPARENCIA Y RENDICIÓN DE</t>
  </si>
  <si>
    <t>EQUIDAD, DESARROLLO SOCIAL E INTEGRACIÓN FAMILIAR</t>
  </si>
  <si>
    <t>TURISMO Y MEDIO AMBIENTE SUSTENTABLE</t>
  </si>
  <si>
    <t>MODERNIZACIÓN ADMINISTRATIVA, TRASPARENCIA Y RENDICIÓN DE CUE</t>
  </si>
  <si>
    <t>SERVICIOS MUNICIPALES E IMAGEN URBANA</t>
  </si>
  <si>
    <t>SEGURIDAD PUBLICA, JUSTICIA Y PAZ SOCIAL</t>
  </si>
  <si>
    <t>PROSPERIDAD Y COMPETITIVIDAD  PARA EL DESARROLLO INTEGRAL DE</t>
  </si>
  <si>
    <t>EQUIDAD,DESARROLLO SOCIAL E INTEGRACION FAMILIAR.</t>
  </si>
  <si>
    <t>PROSPERIDAD Y COMPETITIVIDAD PARA EL DESARROLLO INTEGRAL DE L</t>
  </si>
  <si>
    <t>PROSPERIDAD Y COMPETITIVIDAD PARA EL DESARROLLO INTEGRAL DE</t>
  </si>
  <si>
    <t>EQUIDAD, DESARROLLO E INTEGRACIÓN FAMILIAR</t>
  </si>
  <si>
    <t>CONTRIBUIR AL FORTALECIMIENTO Y DESARROLLO INSTITUCIONAL</t>
  </si>
  <si>
    <t>IGUALDAD DE OPORTUNIDADES PARA EL DESARROLLO SOCIAL</t>
  </si>
  <si>
    <t>SER EL MEJOR DESTINO TURÍSTICO DE LA REGIÓN ORIENTE</t>
  </si>
  <si>
    <t>SERVICIOS PÚBLICOS EFICACES Y EFICIENTES</t>
  </si>
  <si>
    <t>MANTENER EL ORDEN Y LA PAZ PÚBLICA DENTRO DEL MUNICIPIO</t>
  </si>
  <si>
    <t>IMPULSO A LA ACTIVIDAD ECONÓMICA</t>
  </si>
  <si>
    <t>MUNICIPAL</t>
  </si>
  <si>
    <t>MUNICIPAL Y FONDO IV</t>
  </si>
  <si>
    <t>ESTATAL Y MUNICIPAL</t>
  </si>
  <si>
    <t>FEDERAL, ESTATAL Y MUNICIPAL</t>
  </si>
  <si>
    <t>FEDERAL Y MUNICIPAL</t>
  </si>
  <si>
    <t>Expresar de manera porcentual la relación de la meta programada anual  respecto de la meta realizada en los terminos del nivel de logro esperado respecto al alcanzado.</t>
  </si>
  <si>
    <t>NIVEL DE CUMPLIMIENTO / PORCENTUAL</t>
  </si>
  <si>
    <t>POBLACIÓN</t>
  </si>
  <si>
    <t>________________________________________________</t>
  </si>
  <si>
    <t>________________________________________</t>
  </si>
  <si>
    <t>_______________________________________________</t>
  </si>
  <si>
    <t>_____________________________________________</t>
  </si>
  <si>
    <t>LIC. HUGO ALBERTO HERNÁNDEZ SUÁREZ</t>
  </si>
  <si>
    <t>L.C. BERNARDO RAZO DORANTES</t>
  </si>
  <si>
    <t>SÍNDICA MUNICIPAL</t>
  </si>
  <si>
    <t>MUNICIPIO: ZITACUARO, MICHOACÁN</t>
  </si>
  <si>
    <t>LIC. MYRNA MERLOS AYLLÓN</t>
  </si>
  <si>
    <t>UNIDAD PROGRAMÁTICA PRESUPUESTARIA                        __(5)__</t>
  </si>
  <si>
    <t>UNIDAD  RESPONSABLE                          __(6)__</t>
  </si>
  <si>
    <t>PROGRAMA                                                                                                                                     __(7)__</t>
  </si>
  <si>
    <t>OBJETIVO GENERAL DEL PROGRAMA                                                                       ___(8)__</t>
  </si>
  <si>
    <t>UNIDAD DE MEDIDA                       __(11)__</t>
  </si>
  <si>
    <t>META PROGRAMADA ANUAL                                  ___(12)__</t>
  </si>
  <si>
    <t>IMPORTE AUTORIZADO INICIAL                                                       ___(13)__</t>
  </si>
  <si>
    <t>% DEL CUMPLIMIENTO DE LA META ANUAL                                                      __(16)__</t>
  </si>
  <si>
    <t xml:space="preserve">TIPO                                      __(17)__ </t>
  </si>
  <si>
    <t xml:space="preserve">CANTIDAD        __(18)__ </t>
  </si>
  <si>
    <r>
      <t>DEL</t>
    </r>
    <r>
      <rPr>
        <b/>
        <u/>
        <sz val="10"/>
        <color theme="1"/>
        <rFont val="Arial Narrow"/>
        <family val="2"/>
      </rPr>
      <t xml:space="preserve"> 01 DE OCTUBRE</t>
    </r>
    <r>
      <rPr>
        <b/>
        <sz val="10"/>
        <color theme="1"/>
        <rFont val="Arial Narrow"/>
        <family val="2"/>
      </rPr>
      <t xml:space="preserve"> AL </t>
    </r>
    <r>
      <rPr>
        <b/>
        <u/>
        <sz val="10"/>
        <color theme="1"/>
        <rFont val="Arial Narrow"/>
        <family val="2"/>
      </rPr>
      <t>31 DE DICIEMBRE</t>
    </r>
    <r>
      <rPr>
        <b/>
        <sz val="10"/>
        <color theme="1"/>
        <rFont val="Arial Narrow"/>
        <family val="2"/>
      </rPr>
      <t xml:space="preserve"> DEL AÑO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</si>
</sst>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0.5"/>
      <name val="Arial Narrow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.5"/>
      <color theme="1"/>
      <name val="Arial Narrow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1" xfId="0" applyFont="1" applyBorder="1" applyAlignment="1">
      <alignment wrapText="1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/>
    <xf numFmtId="0" fontId="2" fillId="2" borderId="21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/>
    <xf numFmtId="0" fontId="3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0" fillId="0" borderId="9" xfId="0" applyNumberFormat="1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right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461009</xdr:colOff>
      <xdr:row>0</xdr:row>
      <xdr:rowOff>198120</xdr:rowOff>
    </xdr:from>
    <xdr:to>
      <xdr:col>0</xdr:col>
      <xdr:colOff>1365884</xdr:colOff>
      <xdr:row>5</xdr:row>
      <xdr:rowOff>120015</xdr:rowOff>
    </xdr:to>
    <xdr:pic>
      <xdr:nvPicPr>
        <xdr:cNvPr id="4" name="Imagen 3" descr="C:\Users\CP.PASTOR\Documents\PRESIDENCIA\Logos 2018-2021\Contraloría\5 Logo_Contraloria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8" t="12766" r="78733" b="11347"/>
        <a:stretch/>
      </xdr:blipFill>
      <xdr:spPr bwMode="auto">
        <a:xfrm>
          <a:off x="461009" y="198120"/>
          <a:ext cx="904875" cy="10267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495300</xdr:colOff>
      <xdr:row>1</xdr:row>
      <xdr:rowOff>47625</xdr:rowOff>
    </xdr:from>
    <xdr:to>
      <xdr:col>13</xdr:col>
      <xdr:colOff>200025</xdr:colOff>
      <xdr:row>4</xdr:row>
      <xdr:rowOff>85724</xdr:rowOff>
    </xdr:to>
    <xdr:pic>
      <xdr:nvPicPr>
        <xdr:cNvPr id="7" name="Imagen 6" descr="C:\Users\CP.PASTOR\Documents\PRESIDENCIA\Logos 2018-2021\Contraloría\log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0725" y="276225"/>
          <a:ext cx="1409700" cy="723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L31" sqref="L31"/>
    </sheetView>
  </sheetViews>
  <sheetFormatPr baseColWidth="10" defaultRowHeight="15" x14ac:dyDescent="0.25"/>
  <cols>
    <col min="1" max="1" width="22.7109375" style="4" customWidth="1"/>
    <col min="2" max="2" width="28" customWidth="1"/>
    <col min="3" max="3" width="53.42578125" customWidth="1"/>
    <col min="4" max="4" width="49.7109375" customWidth="1"/>
    <col min="5" max="5" width="19.7109375" customWidth="1"/>
    <col min="6" max="6" width="11" customWidth="1"/>
    <col min="7" max="7" width="12.7109375" customWidth="1"/>
    <col min="8" max="8" width="13.5703125" customWidth="1"/>
    <col min="9" max="9" width="13.140625" customWidth="1"/>
    <col min="10" max="11" width="13.28515625" customWidth="1"/>
    <col min="12" max="12" width="12.85546875" customWidth="1"/>
    <col min="13" max="13" width="12.7109375" customWidth="1"/>
    <col min="14" max="14" width="9.42578125" customWidth="1"/>
  </cols>
  <sheetData>
    <row r="1" spans="1:14" ht="18" x14ac:dyDescent="0.25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8" x14ac:dyDescent="0.25">
      <c r="B2" s="21" t="s">
        <v>94</v>
      </c>
      <c r="C2" s="21"/>
      <c r="D2" s="21"/>
      <c r="E2" s="22"/>
      <c r="F2" s="19"/>
      <c r="G2" s="19"/>
      <c r="H2" s="19"/>
      <c r="I2" s="19"/>
      <c r="J2" s="19"/>
      <c r="K2" s="19"/>
      <c r="L2" s="19"/>
      <c r="M2" s="19"/>
      <c r="N2" s="19"/>
    </row>
    <row r="3" spans="1:14" ht="18" x14ac:dyDescent="0.25">
      <c r="B3" s="21"/>
      <c r="C3" s="21"/>
      <c r="D3" s="21"/>
      <c r="E3" s="22"/>
      <c r="F3" s="19"/>
      <c r="G3" s="19"/>
      <c r="H3" s="19"/>
      <c r="I3" s="19"/>
      <c r="J3" s="19"/>
      <c r="K3" s="19"/>
      <c r="L3" s="19"/>
      <c r="M3" s="19"/>
      <c r="N3" s="19"/>
    </row>
    <row r="4" spans="1:14" ht="18" x14ac:dyDescent="0.25">
      <c r="B4" s="21" t="s">
        <v>106</v>
      </c>
      <c r="C4" s="21"/>
      <c r="D4" s="21"/>
      <c r="E4" s="22"/>
      <c r="F4" s="3"/>
      <c r="G4" s="3"/>
      <c r="H4" s="3"/>
      <c r="I4" s="3"/>
      <c r="J4" s="3"/>
      <c r="K4" s="3"/>
      <c r="L4" s="3"/>
      <c r="M4" s="3"/>
      <c r="N4" s="3"/>
    </row>
    <row r="5" spans="1:14" ht="18" x14ac:dyDescent="0.25">
      <c r="B5" s="21"/>
      <c r="C5" s="21"/>
      <c r="D5" s="21"/>
      <c r="E5" s="22"/>
      <c r="F5" s="46"/>
      <c r="G5" s="46"/>
      <c r="H5" s="46"/>
      <c r="I5" s="46"/>
      <c r="J5" s="46"/>
      <c r="K5" s="46"/>
      <c r="L5" s="46"/>
      <c r="M5" s="46"/>
      <c r="N5" s="46"/>
    </row>
    <row r="6" spans="1:14" ht="18.75" thickBot="1" x14ac:dyDescent="0.3">
      <c r="A6" s="21"/>
      <c r="B6" s="21"/>
      <c r="C6" s="21"/>
      <c r="D6" s="22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" customHeight="1" x14ac:dyDescent="0.25">
      <c r="A7" s="67" t="s">
        <v>96</v>
      </c>
      <c r="B7" s="57" t="s">
        <v>97</v>
      </c>
      <c r="C7" s="57" t="s">
        <v>98</v>
      </c>
      <c r="D7" s="57" t="s">
        <v>99</v>
      </c>
      <c r="E7" s="57" t="s">
        <v>29</v>
      </c>
      <c r="F7" s="57" t="s">
        <v>30</v>
      </c>
      <c r="G7" s="57" t="s">
        <v>100</v>
      </c>
      <c r="H7" s="57" t="s">
        <v>101</v>
      </c>
      <c r="I7" s="61" t="s">
        <v>102</v>
      </c>
      <c r="J7" s="63" t="s">
        <v>31</v>
      </c>
      <c r="K7" s="61" t="s">
        <v>32</v>
      </c>
      <c r="L7" s="70" t="s">
        <v>103</v>
      </c>
      <c r="M7" s="65" t="s">
        <v>33</v>
      </c>
      <c r="N7" s="66"/>
    </row>
    <row r="8" spans="1:14" ht="42" customHeight="1" thickBot="1" x14ac:dyDescent="0.3">
      <c r="A8" s="68"/>
      <c r="B8" s="69"/>
      <c r="C8" s="69"/>
      <c r="D8" s="69"/>
      <c r="E8" s="69"/>
      <c r="F8" s="69"/>
      <c r="G8" s="69"/>
      <c r="H8" s="69"/>
      <c r="I8" s="62"/>
      <c r="J8" s="64"/>
      <c r="K8" s="62"/>
      <c r="L8" s="71"/>
      <c r="M8" s="20" t="s">
        <v>104</v>
      </c>
      <c r="N8" s="8" t="s">
        <v>105</v>
      </c>
    </row>
    <row r="9" spans="1:14" ht="19.5" customHeight="1" x14ac:dyDescent="0.25">
      <c r="A9" s="47" t="s">
        <v>37</v>
      </c>
      <c r="B9" s="26" t="s">
        <v>38</v>
      </c>
      <c r="C9" s="32" t="s">
        <v>60</v>
      </c>
      <c r="D9" s="31" t="s">
        <v>73</v>
      </c>
      <c r="E9" s="33" t="s">
        <v>79</v>
      </c>
      <c r="F9" s="54" t="s">
        <v>84</v>
      </c>
      <c r="G9" s="57" t="s">
        <v>85</v>
      </c>
      <c r="H9" s="34">
        <v>18443405.329999998</v>
      </c>
      <c r="I9" s="35">
        <v>11496159.73</v>
      </c>
      <c r="J9" s="36">
        <v>18443404.739999998</v>
      </c>
      <c r="K9" s="36">
        <v>18443404.739999998</v>
      </c>
      <c r="L9" s="37">
        <f>+(J9/H9)*100</f>
        <v>99.999996801024594</v>
      </c>
      <c r="M9" s="40" t="s">
        <v>86</v>
      </c>
      <c r="N9" s="42">
        <v>164144</v>
      </c>
    </row>
    <row r="10" spans="1:14" ht="19.5" customHeight="1" x14ac:dyDescent="0.25">
      <c r="A10" s="50" t="s">
        <v>37</v>
      </c>
      <c r="B10" s="27" t="s">
        <v>39</v>
      </c>
      <c r="C10" s="32" t="s">
        <v>60</v>
      </c>
      <c r="D10" s="27" t="s">
        <v>73</v>
      </c>
      <c r="E10" s="28" t="s">
        <v>79</v>
      </c>
      <c r="F10" s="55"/>
      <c r="G10" s="58"/>
      <c r="H10" s="36">
        <v>8653201.8499999996</v>
      </c>
      <c r="I10" s="36">
        <v>5661455.4100000001</v>
      </c>
      <c r="J10" s="36">
        <v>8653198.9199999999</v>
      </c>
      <c r="K10" s="36">
        <v>8338198.9199999999</v>
      </c>
      <c r="L10" s="38">
        <f t="shared" ref="L10:L31" si="0">+(J10/H10)*100</f>
        <v>99.999966139701229</v>
      </c>
      <c r="M10" s="41" t="s">
        <v>86</v>
      </c>
      <c r="N10" s="43">
        <v>164144</v>
      </c>
    </row>
    <row r="11" spans="1:14" ht="19.5" customHeight="1" x14ac:dyDescent="0.25">
      <c r="A11" s="50" t="s">
        <v>37</v>
      </c>
      <c r="B11" s="27" t="s">
        <v>40</v>
      </c>
      <c r="C11" s="32" t="s">
        <v>60</v>
      </c>
      <c r="D11" s="27" t="s">
        <v>73</v>
      </c>
      <c r="E11" s="28" t="s">
        <v>79</v>
      </c>
      <c r="F11" s="55"/>
      <c r="G11" s="58"/>
      <c r="H11" s="36">
        <v>9747356.1199999992</v>
      </c>
      <c r="I11" s="36">
        <v>9516313.5700000003</v>
      </c>
      <c r="J11" s="36">
        <v>9747356.1199999992</v>
      </c>
      <c r="K11" s="36">
        <v>9747356.1199999992</v>
      </c>
      <c r="L11" s="38">
        <f t="shared" si="0"/>
        <v>100</v>
      </c>
      <c r="M11" s="41" t="s">
        <v>86</v>
      </c>
      <c r="N11" s="43">
        <v>164144</v>
      </c>
    </row>
    <row r="12" spans="1:14" ht="19.5" customHeight="1" x14ac:dyDescent="0.25">
      <c r="A12" s="50" t="s">
        <v>37</v>
      </c>
      <c r="B12" s="28" t="s">
        <v>41</v>
      </c>
      <c r="C12" s="32" t="s">
        <v>60</v>
      </c>
      <c r="D12" s="27" t="s">
        <v>73</v>
      </c>
      <c r="E12" s="28" t="s">
        <v>79</v>
      </c>
      <c r="F12" s="55"/>
      <c r="G12" s="58"/>
      <c r="H12" s="36">
        <v>10186988.18</v>
      </c>
      <c r="I12" s="36">
        <v>9597997.9100000001</v>
      </c>
      <c r="J12" s="36">
        <v>10186987.32</v>
      </c>
      <c r="K12" s="36">
        <v>10186987.32</v>
      </c>
      <c r="L12" s="38">
        <f t="shared" si="0"/>
        <v>99.999991557858081</v>
      </c>
      <c r="M12" s="41" t="s">
        <v>86</v>
      </c>
      <c r="N12" s="43">
        <v>164144</v>
      </c>
    </row>
    <row r="13" spans="1:14" ht="19.5" customHeight="1" x14ac:dyDescent="0.25">
      <c r="A13" s="50" t="s">
        <v>37</v>
      </c>
      <c r="B13" s="28" t="s">
        <v>42</v>
      </c>
      <c r="C13" s="32" t="s">
        <v>61</v>
      </c>
      <c r="D13" s="27" t="s">
        <v>73</v>
      </c>
      <c r="E13" s="28" t="s">
        <v>79</v>
      </c>
      <c r="F13" s="55"/>
      <c r="G13" s="58"/>
      <c r="H13" s="36">
        <v>3282518.34</v>
      </c>
      <c r="I13" s="36">
        <v>4485217.8899999997</v>
      </c>
      <c r="J13" s="36">
        <v>3282518.29</v>
      </c>
      <c r="K13" s="36">
        <v>3282518.29</v>
      </c>
      <c r="L13" s="38">
        <f t="shared" si="0"/>
        <v>99.999998476779268</v>
      </c>
      <c r="M13" s="41" t="s">
        <v>86</v>
      </c>
      <c r="N13" s="43">
        <v>164144</v>
      </c>
    </row>
    <row r="14" spans="1:14" ht="19.5" customHeight="1" x14ac:dyDescent="0.25">
      <c r="A14" s="50" t="s">
        <v>37</v>
      </c>
      <c r="B14" s="27" t="s">
        <v>43</v>
      </c>
      <c r="C14" s="32" t="s">
        <v>62</v>
      </c>
      <c r="D14" s="27" t="s">
        <v>73</v>
      </c>
      <c r="E14" s="28" t="s">
        <v>80</v>
      </c>
      <c r="F14" s="55"/>
      <c r="G14" s="58"/>
      <c r="H14" s="36">
        <v>59315372.710000001</v>
      </c>
      <c r="I14" s="36">
        <v>59880589.920000002</v>
      </c>
      <c r="J14" s="36">
        <v>59315372.509999998</v>
      </c>
      <c r="K14" s="36">
        <v>59176960.82</v>
      </c>
      <c r="L14" s="38">
        <f t="shared" si="0"/>
        <v>99.999999662819278</v>
      </c>
      <c r="M14" s="41" t="s">
        <v>86</v>
      </c>
      <c r="N14" s="43">
        <v>164144</v>
      </c>
    </row>
    <row r="15" spans="1:14" ht="19.5" customHeight="1" x14ac:dyDescent="0.25">
      <c r="A15" s="50" t="s">
        <v>37</v>
      </c>
      <c r="B15" s="29" t="s">
        <v>44</v>
      </c>
      <c r="C15" s="32" t="s">
        <v>60</v>
      </c>
      <c r="D15" s="31" t="s">
        <v>73</v>
      </c>
      <c r="E15" s="28" t="s">
        <v>79</v>
      </c>
      <c r="F15" s="55"/>
      <c r="G15" s="58"/>
      <c r="H15" s="36">
        <v>39060350.969999999</v>
      </c>
      <c r="I15" s="36">
        <v>31282938.5</v>
      </c>
      <c r="J15" s="36">
        <v>39060337.93</v>
      </c>
      <c r="K15" s="36">
        <v>39060337.93</v>
      </c>
      <c r="L15" s="38">
        <f t="shared" si="0"/>
        <v>99.999966615763356</v>
      </c>
      <c r="M15" s="41" t="s">
        <v>86</v>
      </c>
      <c r="N15" s="43">
        <v>164144</v>
      </c>
    </row>
    <row r="16" spans="1:14" ht="19.5" customHeight="1" x14ac:dyDescent="0.25">
      <c r="A16" s="50" t="s">
        <v>37</v>
      </c>
      <c r="B16" s="27" t="s">
        <v>45</v>
      </c>
      <c r="C16" s="27" t="s">
        <v>63</v>
      </c>
      <c r="D16" s="27" t="s">
        <v>74</v>
      </c>
      <c r="E16" s="28" t="s">
        <v>81</v>
      </c>
      <c r="F16" s="55"/>
      <c r="G16" s="58"/>
      <c r="H16" s="36">
        <v>21143087.5</v>
      </c>
      <c r="I16" s="36">
        <v>19720897.68</v>
      </c>
      <c r="J16" s="36">
        <v>21143086.289999999</v>
      </c>
      <c r="K16" s="36">
        <v>21143086.289999999</v>
      </c>
      <c r="L16" s="38">
        <f t="shared" si="0"/>
        <v>99.999994277089371</v>
      </c>
      <c r="M16" s="41" t="s">
        <v>86</v>
      </c>
      <c r="N16" s="43">
        <v>100259</v>
      </c>
    </row>
    <row r="17" spans="1:14" ht="19.5" customHeight="1" x14ac:dyDescent="0.25">
      <c r="A17" s="50" t="s">
        <v>37</v>
      </c>
      <c r="B17" s="30" t="s">
        <v>46</v>
      </c>
      <c r="C17" s="27" t="s">
        <v>64</v>
      </c>
      <c r="D17" s="27" t="s">
        <v>75</v>
      </c>
      <c r="E17" s="28" t="s">
        <v>81</v>
      </c>
      <c r="F17" s="55"/>
      <c r="G17" s="58"/>
      <c r="H17" s="36">
        <v>1964807.18</v>
      </c>
      <c r="I17" s="36">
        <v>2202347.38</v>
      </c>
      <c r="J17" s="36">
        <v>1964807.14</v>
      </c>
      <c r="K17" s="36">
        <v>1964807.14</v>
      </c>
      <c r="L17" s="38">
        <f t="shared" si="0"/>
        <v>99.999997964176828</v>
      </c>
      <c r="M17" s="41" t="s">
        <v>86</v>
      </c>
      <c r="N17" s="43">
        <v>164144</v>
      </c>
    </row>
    <row r="18" spans="1:14" ht="19.5" customHeight="1" x14ac:dyDescent="0.25">
      <c r="A18" s="51" t="s">
        <v>37</v>
      </c>
      <c r="B18" s="30" t="s">
        <v>47</v>
      </c>
      <c r="C18" s="32" t="s">
        <v>65</v>
      </c>
      <c r="D18" s="31" t="s">
        <v>73</v>
      </c>
      <c r="E18" s="28" t="s">
        <v>79</v>
      </c>
      <c r="F18" s="55"/>
      <c r="G18" s="58"/>
      <c r="H18" s="36">
        <v>1727614.81</v>
      </c>
      <c r="I18" s="36">
        <v>2706160.23</v>
      </c>
      <c r="J18" s="36">
        <v>1727613.89</v>
      </c>
      <c r="K18" s="36">
        <v>1727613.89</v>
      </c>
      <c r="L18" s="38">
        <f t="shared" si="0"/>
        <v>99.999946747388663</v>
      </c>
      <c r="M18" s="41" t="s">
        <v>86</v>
      </c>
      <c r="N18" s="43">
        <v>164144</v>
      </c>
    </row>
    <row r="19" spans="1:14" ht="19.5" customHeight="1" x14ac:dyDescent="0.25">
      <c r="A19" s="50" t="s">
        <v>37</v>
      </c>
      <c r="B19" s="30" t="s">
        <v>48</v>
      </c>
      <c r="C19" s="27" t="s">
        <v>66</v>
      </c>
      <c r="D19" s="27" t="s">
        <v>76</v>
      </c>
      <c r="E19" s="48" t="s">
        <v>82</v>
      </c>
      <c r="F19" s="55"/>
      <c r="G19" s="58"/>
      <c r="H19" s="36">
        <v>17300908.199999999</v>
      </c>
      <c r="I19" s="36">
        <v>13778312.48</v>
      </c>
      <c r="J19" s="36">
        <v>17300907.48</v>
      </c>
      <c r="K19" s="36">
        <v>17300907.48</v>
      </c>
      <c r="L19" s="38">
        <f t="shared" si="0"/>
        <v>99.999995838368775</v>
      </c>
      <c r="M19" s="41" t="s">
        <v>86</v>
      </c>
      <c r="N19" s="43">
        <v>164144</v>
      </c>
    </row>
    <row r="20" spans="1:14" ht="19.5" customHeight="1" x14ac:dyDescent="0.25">
      <c r="A20" s="50" t="s">
        <v>37</v>
      </c>
      <c r="B20" s="30" t="s">
        <v>49</v>
      </c>
      <c r="C20" s="27" t="s">
        <v>67</v>
      </c>
      <c r="D20" s="27" t="s">
        <v>77</v>
      </c>
      <c r="E20" s="28" t="s">
        <v>83</v>
      </c>
      <c r="F20" s="55"/>
      <c r="G20" s="58"/>
      <c r="H20" s="36">
        <v>121291607.59999999</v>
      </c>
      <c r="I20" s="36">
        <v>91851199.450000003</v>
      </c>
      <c r="J20" s="36">
        <v>121291606.59999999</v>
      </c>
      <c r="K20" s="36">
        <v>121291606.59999999</v>
      </c>
      <c r="L20" s="38">
        <f t="shared" si="0"/>
        <v>99.999999175540651</v>
      </c>
      <c r="M20" s="41" t="s">
        <v>86</v>
      </c>
      <c r="N20" s="43">
        <v>164144</v>
      </c>
    </row>
    <row r="21" spans="1:14" ht="19.5" customHeight="1" x14ac:dyDescent="0.25">
      <c r="A21" s="52" t="s">
        <v>37</v>
      </c>
      <c r="B21" s="30" t="s">
        <v>50</v>
      </c>
      <c r="C21" s="27" t="s">
        <v>66</v>
      </c>
      <c r="D21" s="27" t="s">
        <v>76</v>
      </c>
      <c r="E21" s="48" t="s">
        <v>82</v>
      </c>
      <c r="F21" s="55"/>
      <c r="G21" s="58"/>
      <c r="H21" s="36">
        <v>390737179.61000001</v>
      </c>
      <c r="I21" s="36">
        <v>198765507</v>
      </c>
      <c r="J21" s="36">
        <v>342208142.44999999</v>
      </c>
      <c r="K21" s="36">
        <v>309089858.69</v>
      </c>
      <c r="L21" s="38">
        <f t="shared" si="0"/>
        <v>87.580133221917222</v>
      </c>
      <c r="M21" s="41" t="s">
        <v>86</v>
      </c>
      <c r="N21" s="43">
        <v>164144</v>
      </c>
    </row>
    <row r="22" spans="1:14" ht="19.5" customHeight="1" x14ac:dyDescent="0.25">
      <c r="A22" s="50" t="s">
        <v>37</v>
      </c>
      <c r="B22" s="30" t="s">
        <v>51</v>
      </c>
      <c r="C22" s="27" t="s">
        <v>66</v>
      </c>
      <c r="D22" s="27" t="s">
        <v>76</v>
      </c>
      <c r="E22" s="28" t="s">
        <v>81</v>
      </c>
      <c r="F22" s="55"/>
      <c r="G22" s="58"/>
      <c r="H22" s="36">
        <v>35336012.859999999</v>
      </c>
      <c r="I22" s="36">
        <v>31119841.699999999</v>
      </c>
      <c r="J22" s="36">
        <v>35117900.630000003</v>
      </c>
      <c r="K22" s="36">
        <v>35117900.630000003</v>
      </c>
      <c r="L22" s="38">
        <f t="shared" si="0"/>
        <v>99.382748045558657</v>
      </c>
      <c r="M22" s="41" t="s">
        <v>86</v>
      </c>
      <c r="N22" s="43">
        <v>164144</v>
      </c>
    </row>
    <row r="23" spans="1:14" ht="19.5" customHeight="1" x14ac:dyDescent="0.25">
      <c r="A23" s="50" t="s">
        <v>37</v>
      </c>
      <c r="B23" s="30" t="s">
        <v>52</v>
      </c>
      <c r="C23" s="27" t="s">
        <v>68</v>
      </c>
      <c r="D23" s="28" t="s">
        <v>78</v>
      </c>
      <c r="E23" s="28" t="s">
        <v>81</v>
      </c>
      <c r="F23" s="55"/>
      <c r="G23" s="58"/>
      <c r="H23" s="36">
        <v>4651513.0999999996</v>
      </c>
      <c r="I23" s="36">
        <v>6435933.3399999999</v>
      </c>
      <c r="J23" s="36">
        <v>4651512.8</v>
      </c>
      <c r="K23" s="36">
        <v>4651512.8</v>
      </c>
      <c r="L23" s="38">
        <f t="shared" si="0"/>
        <v>99.999993550485755</v>
      </c>
      <c r="M23" s="41" t="s">
        <v>86</v>
      </c>
      <c r="N23" s="43">
        <v>164144</v>
      </c>
    </row>
    <row r="24" spans="1:14" ht="19.5" customHeight="1" x14ac:dyDescent="0.25">
      <c r="A24" s="50" t="s">
        <v>37</v>
      </c>
      <c r="B24" s="30" t="s">
        <v>53</v>
      </c>
      <c r="C24" s="27" t="s">
        <v>64</v>
      </c>
      <c r="D24" s="27" t="s">
        <v>75</v>
      </c>
      <c r="E24" s="28" t="s">
        <v>81</v>
      </c>
      <c r="F24" s="55"/>
      <c r="G24" s="58"/>
      <c r="H24" s="36">
        <v>3606962.28</v>
      </c>
      <c r="I24" s="36">
        <v>4698405.17</v>
      </c>
      <c r="J24" s="36">
        <v>3606962.28</v>
      </c>
      <c r="K24" s="36">
        <v>3606962.28</v>
      </c>
      <c r="L24" s="38">
        <f t="shared" si="0"/>
        <v>100</v>
      </c>
      <c r="M24" s="41" t="s">
        <v>86</v>
      </c>
      <c r="N24" s="43">
        <v>164144</v>
      </c>
    </row>
    <row r="25" spans="1:14" ht="19.5" customHeight="1" x14ac:dyDescent="0.25">
      <c r="A25" s="50" t="s">
        <v>37</v>
      </c>
      <c r="B25" s="30" t="s">
        <v>54</v>
      </c>
      <c r="C25" s="27" t="s">
        <v>69</v>
      </c>
      <c r="D25" s="27" t="s">
        <v>74</v>
      </c>
      <c r="E25" s="48" t="s">
        <v>82</v>
      </c>
      <c r="F25" s="55"/>
      <c r="G25" s="58"/>
      <c r="H25" s="36">
        <v>15991172.77</v>
      </c>
      <c r="I25" s="36">
        <v>14124053.26</v>
      </c>
      <c r="J25" s="36">
        <v>15991172.15</v>
      </c>
      <c r="K25" s="36">
        <v>15991172.15</v>
      </c>
      <c r="L25" s="38">
        <f t="shared" si="0"/>
        <v>99.999996122860978</v>
      </c>
      <c r="M25" s="41" t="s">
        <v>86</v>
      </c>
      <c r="N25" s="43">
        <v>164144</v>
      </c>
    </row>
    <row r="26" spans="1:14" ht="19.5" customHeight="1" x14ac:dyDescent="0.25">
      <c r="A26" s="50" t="s">
        <v>37</v>
      </c>
      <c r="B26" s="30" t="s">
        <v>55</v>
      </c>
      <c r="C26" s="27" t="s">
        <v>70</v>
      </c>
      <c r="D26" s="28" t="s">
        <v>78</v>
      </c>
      <c r="E26" s="28" t="s">
        <v>81</v>
      </c>
      <c r="F26" s="55"/>
      <c r="G26" s="58"/>
      <c r="H26" s="36">
        <v>4167950.98</v>
      </c>
      <c r="I26" s="36">
        <v>2892596.87</v>
      </c>
      <c r="J26" s="36">
        <v>4167950.97</v>
      </c>
      <c r="K26" s="36">
        <v>4167950.97</v>
      </c>
      <c r="L26" s="38">
        <f t="shared" si="0"/>
        <v>99.999999760073948</v>
      </c>
      <c r="M26" s="41" t="s">
        <v>86</v>
      </c>
      <c r="N26" s="43">
        <v>164144</v>
      </c>
    </row>
    <row r="27" spans="1:14" ht="19.5" customHeight="1" x14ac:dyDescent="0.25">
      <c r="A27" s="50" t="s">
        <v>37</v>
      </c>
      <c r="B27" s="30" t="s">
        <v>56</v>
      </c>
      <c r="C27" s="27" t="s">
        <v>71</v>
      </c>
      <c r="D27" s="28" t="s">
        <v>78</v>
      </c>
      <c r="E27" s="28" t="s">
        <v>81</v>
      </c>
      <c r="F27" s="55"/>
      <c r="G27" s="58"/>
      <c r="H27" s="36">
        <v>800</v>
      </c>
      <c r="I27" s="36">
        <v>173400</v>
      </c>
      <c r="J27" s="36">
        <v>800</v>
      </c>
      <c r="K27" s="36">
        <v>800</v>
      </c>
      <c r="L27" s="38">
        <f t="shared" si="0"/>
        <v>100</v>
      </c>
      <c r="M27" s="41" t="s">
        <v>86</v>
      </c>
      <c r="N27" s="43">
        <v>164144</v>
      </c>
    </row>
    <row r="28" spans="1:14" ht="19.5" customHeight="1" x14ac:dyDescent="0.25">
      <c r="A28" s="50" t="s">
        <v>37</v>
      </c>
      <c r="B28" s="30" t="s">
        <v>57</v>
      </c>
      <c r="C28" s="27" t="s">
        <v>63</v>
      </c>
      <c r="D28" s="27" t="s">
        <v>74</v>
      </c>
      <c r="E28" s="28" t="s">
        <v>81</v>
      </c>
      <c r="F28" s="55"/>
      <c r="G28" s="58"/>
      <c r="H28" s="36">
        <v>1449846.19</v>
      </c>
      <c r="I28" s="36">
        <v>2215129.94</v>
      </c>
      <c r="J28" s="36">
        <v>1449846.19</v>
      </c>
      <c r="K28" s="36">
        <v>1449846.19</v>
      </c>
      <c r="L28" s="38">
        <f t="shared" si="0"/>
        <v>100</v>
      </c>
      <c r="M28" s="41" t="s">
        <v>86</v>
      </c>
      <c r="N28" s="43">
        <v>164144</v>
      </c>
    </row>
    <row r="29" spans="1:14" ht="19.5" customHeight="1" x14ac:dyDescent="0.25">
      <c r="A29" s="50" t="s">
        <v>37</v>
      </c>
      <c r="B29" s="30" t="s">
        <v>58</v>
      </c>
      <c r="C29" s="31" t="s">
        <v>72</v>
      </c>
      <c r="D29" s="27" t="s">
        <v>74</v>
      </c>
      <c r="E29" s="28" t="s">
        <v>79</v>
      </c>
      <c r="F29" s="55"/>
      <c r="G29" s="58"/>
      <c r="H29" s="36">
        <v>4241013.16</v>
      </c>
      <c r="I29" s="36">
        <v>5018312.26</v>
      </c>
      <c r="J29" s="36">
        <v>4241013.16</v>
      </c>
      <c r="K29" s="36">
        <v>4241013.16</v>
      </c>
      <c r="L29" s="38">
        <f t="shared" si="0"/>
        <v>100</v>
      </c>
      <c r="M29" s="41" t="s">
        <v>86</v>
      </c>
      <c r="N29" s="43">
        <v>164144</v>
      </c>
    </row>
    <row r="30" spans="1:14" ht="19.5" customHeight="1" x14ac:dyDescent="0.25">
      <c r="A30" s="50" t="s">
        <v>37</v>
      </c>
      <c r="B30" s="31" t="s">
        <v>59</v>
      </c>
      <c r="C30" s="27" t="s">
        <v>63</v>
      </c>
      <c r="D30" s="27" t="s">
        <v>74</v>
      </c>
      <c r="E30" s="28" t="s">
        <v>79</v>
      </c>
      <c r="F30" s="56"/>
      <c r="G30" s="59"/>
      <c r="H30" s="36">
        <v>1421493.96</v>
      </c>
      <c r="I30" s="36">
        <v>2061156.31</v>
      </c>
      <c r="J30" s="36">
        <v>1421493.96</v>
      </c>
      <c r="K30" s="36">
        <v>1421493.96</v>
      </c>
      <c r="L30" s="38">
        <f t="shared" si="0"/>
        <v>100</v>
      </c>
      <c r="M30" s="41" t="s">
        <v>86</v>
      </c>
      <c r="N30" s="43">
        <v>164144</v>
      </c>
    </row>
    <row r="31" spans="1:14" ht="19.5" customHeight="1" thickBot="1" x14ac:dyDescent="0.3">
      <c r="A31" s="5"/>
      <c r="B31" s="6"/>
      <c r="C31" s="6"/>
      <c r="D31" s="6"/>
      <c r="E31" s="6"/>
      <c r="F31" s="6"/>
      <c r="G31" s="6"/>
      <c r="H31" s="49">
        <f>SUM(H9:H30)</f>
        <v>773721163.70000005</v>
      </c>
      <c r="I31" s="49">
        <f t="shared" ref="I31:K31" si="1">SUM(I9:I30)</f>
        <v>529683925.99999994</v>
      </c>
      <c r="J31" s="49">
        <f t="shared" si="1"/>
        <v>724973991.81999981</v>
      </c>
      <c r="K31" s="49">
        <f t="shared" si="1"/>
        <v>691402296.37</v>
      </c>
      <c r="L31" s="39">
        <f t="shared" si="0"/>
        <v>93.699646052476169</v>
      </c>
      <c r="M31" s="6"/>
      <c r="N31" s="7"/>
    </row>
    <row r="33" spans="1:15" x14ac:dyDescent="0.25">
      <c r="A33" s="21"/>
      <c r="B33" s="21"/>
      <c r="C33" s="21"/>
      <c r="D33" s="22"/>
      <c r="E33" s="22"/>
      <c r="F33" s="22"/>
      <c r="G33" s="22"/>
      <c r="H33" s="53"/>
      <c r="I33" s="22"/>
      <c r="J33" s="53"/>
      <c r="K33" s="22"/>
      <c r="L33" s="22"/>
      <c r="M33" s="22"/>
      <c r="N33" s="22"/>
      <c r="O33" s="22"/>
    </row>
    <row r="34" spans="1:15" x14ac:dyDescent="0.25">
      <c r="A34" s="21"/>
      <c r="B34" s="21"/>
      <c r="C34" s="72"/>
      <c r="D34" s="72"/>
      <c r="E34" s="22"/>
      <c r="F34" s="72"/>
      <c r="G34" s="72"/>
      <c r="H34" s="53"/>
      <c r="I34" s="72"/>
      <c r="J34" s="72"/>
      <c r="K34" s="53"/>
      <c r="L34" s="72"/>
      <c r="M34" s="72"/>
      <c r="N34" s="23"/>
      <c r="O34" s="22"/>
    </row>
    <row r="35" spans="1:15" x14ac:dyDescent="0.25">
      <c r="A35" s="21"/>
      <c r="B35" s="21"/>
      <c r="C35" s="72"/>
      <c r="D35" s="72"/>
      <c r="E35" s="22"/>
      <c r="F35" s="72"/>
      <c r="G35" s="72"/>
      <c r="H35" s="22"/>
      <c r="I35" s="72"/>
      <c r="J35" s="72"/>
      <c r="K35" s="22"/>
      <c r="L35" s="72"/>
      <c r="M35" s="72"/>
      <c r="N35" s="23"/>
      <c r="O35" s="22"/>
    </row>
    <row r="36" spans="1:15" x14ac:dyDescent="0.25">
      <c r="A36" s="21"/>
      <c r="B36" s="21"/>
      <c r="C36" s="73"/>
      <c r="D36" s="73"/>
      <c r="E36" s="22"/>
      <c r="F36" s="73"/>
      <c r="G36" s="73"/>
      <c r="H36" s="22"/>
      <c r="I36" s="73"/>
      <c r="J36" s="73"/>
      <c r="K36" s="22"/>
      <c r="L36" s="73"/>
      <c r="M36" s="73"/>
      <c r="N36" s="24"/>
      <c r="O36" s="22"/>
    </row>
    <row r="37" spans="1:15" x14ac:dyDescent="0.25">
      <c r="A37" s="22"/>
      <c r="B37" s="22"/>
      <c r="C37" s="22"/>
      <c r="D37" s="22"/>
      <c r="E37" s="22"/>
      <c r="F37" s="22"/>
      <c r="G37" s="22"/>
      <c r="H37" s="22"/>
      <c r="I37" s="72"/>
      <c r="J37" s="72"/>
      <c r="K37" s="22"/>
      <c r="L37" s="22"/>
      <c r="M37" s="22"/>
      <c r="N37" s="22"/>
      <c r="O37" s="22"/>
    </row>
    <row r="38" spans="1:15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x14ac:dyDescent="0.2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2" spans="1:15" x14ac:dyDescent="0.25">
      <c r="A42" s="72" t="s">
        <v>87</v>
      </c>
      <c r="B42" s="72"/>
      <c r="C42" s="44" t="s">
        <v>88</v>
      </c>
      <c r="D42" s="72" t="s">
        <v>89</v>
      </c>
      <c r="E42" s="72"/>
      <c r="F42" s="72"/>
      <c r="H42" s="72" t="s">
        <v>90</v>
      </c>
      <c r="I42" s="72"/>
      <c r="J42" s="72"/>
    </row>
    <row r="43" spans="1:15" x14ac:dyDescent="0.25">
      <c r="A43" s="73" t="s">
        <v>36</v>
      </c>
      <c r="B43" s="73"/>
      <c r="C43" s="25" t="s">
        <v>95</v>
      </c>
      <c r="D43" s="73" t="s">
        <v>92</v>
      </c>
      <c r="E43" s="73"/>
      <c r="F43" s="73"/>
      <c r="H43" s="73" t="s">
        <v>91</v>
      </c>
      <c r="I43" s="73"/>
      <c r="J43" s="73"/>
    </row>
    <row r="44" spans="1:15" x14ac:dyDescent="0.25">
      <c r="A44" s="73" t="s">
        <v>24</v>
      </c>
      <c r="B44" s="73"/>
      <c r="C44" s="25" t="s">
        <v>93</v>
      </c>
      <c r="D44" s="73" t="s">
        <v>25</v>
      </c>
      <c r="E44" s="73"/>
      <c r="F44" s="73"/>
      <c r="H44" s="73" t="s">
        <v>26</v>
      </c>
      <c r="I44" s="73"/>
      <c r="J44" s="73"/>
    </row>
    <row r="45" spans="1:15" x14ac:dyDescent="0.25">
      <c r="A45" s="22"/>
      <c r="B45" s="22"/>
      <c r="C45" s="22"/>
      <c r="D45" s="22"/>
      <c r="E45" s="22"/>
      <c r="F45" s="22"/>
      <c r="G45" s="22"/>
      <c r="H45" s="74" t="s">
        <v>27</v>
      </c>
      <c r="I45" s="74"/>
      <c r="J45" s="74"/>
    </row>
    <row r="47" spans="1:15" x14ac:dyDescent="0.25">
      <c r="A47" s="72" t="s">
        <v>28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45"/>
    </row>
  </sheetData>
  <mergeCells count="41">
    <mergeCell ref="H45:J45"/>
    <mergeCell ref="A47:N47"/>
    <mergeCell ref="A43:B43"/>
    <mergeCell ref="D43:F43"/>
    <mergeCell ref="H43:J43"/>
    <mergeCell ref="A44:B44"/>
    <mergeCell ref="D44:F44"/>
    <mergeCell ref="H44:J44"/>
    <mergeCell ref="C34:D34"/>
    <mergeCell ref="F34:G34"/>
    <mergeCell ref="I34:J34"/>
    <mergeCell ref="L34:M34"/>
    <mergeCell ref="C35:D35"/>
    <mergeCell ref="F35:G35"/>
    <mergeCell ref="I35:J35"/>
    <mergeCell ref="L35:M35"/>
    <mergeCell ref="A42:B42"/>
    <mergeCell ref="D42:F42"/>
    <mergeCell ref="H42:J42"/>
    <mergeCell ref="A39:O39"/>
    <mergeCell ref="C36:D36"/>
    <mergeCell ref="F36:G36"/>
    <mergeCell ref="I36:J36"/>
    <mergeCell ref="L36:M36"/>
    <mergeCell ref="I37:J37"/>
    <mergeCell ref="F9:F30"/>
    <mergeCell ref="G9:G30"/>
    <mergeCell ref="A1:N1"/>
    <mergeCell ref="I7:I8"/>
    <mergeCell ref="J7:J8"/>
    <mergeCell ref="K7:K8"/>
    <mergeCell ref="M7:N7"/>
    <mergeCell ref="A7:A8"/>
    <mergeCell ref="B7:B8"/>
    <mergeCell ref="H7:H8"/>
    <mergeCell ref="C7:C8"/>
    <mergeCell ref="D7:D8"/>
    <mergeCell ref="E7:E8"/>
    <mergeCell ref="F7:F8"/>
    <mergeCell ref="G7:G8"/>
    <mergeCell ref="L7:L8"/>
  </mergeCells>
  <printOptions horizontalCentered="1"/>
  <pageMargins left="0.82677165354330717" right="0" top="0.55118110236220474" bottom="0.55118110236220474" header="0.31496062992125984" footer="0.31496062992125984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9" sqref="B9"/>
    </sheetView>
  </sheetViews>
  <sheetFormatPr baseColWidth="10" defaultRowHeight="15" x14ac:dyDescent="0.25"/>
  <cols>
    <col min="1" max="1" width="6.7109375" customWidth="1"/>
    <col min="2" max="2" width="100.85546875" customWidth="1"/>
    <col min="3" max="3" width="11.42578125" customWidth="1"/>
  </cols>
  <sheetData>
    <row r="1" spans="1:2" ht="24" thickBot="1" x14ac:dyDescent="0.3">
      <c r="A1" s="75" t="s">
        <v>23</v>
      </c>
      <c r="B1" s="76"/>
    </row>
    <row r="2" spans="1:2" ht="15.75" thickBot="1" x14ac:dyDescent="0.3">
      <c r="A2" s="2"/>
      <c r="B2" s="1"/>
    </row>
    <row r="3" spans="1:2" ht="27.75" thickBot="1" x14ac:dyDescent="0.3">
      <c r="A3" s="16" t="s">
        <v>0</v>
      </c>
      <c r="B3" s="17" t="s">
        <v>1</v>
      </c>
    </row>
    <row r="4" spans="1:2" x14ac:dyDescent="0.25">
      <c r="A4" s="14">
        <v>1</v>
      </c>
      <c r="B4" s="15" t="s">
        <v>2</v>
      </c>
    </row>
    <row r="5" spans="1:2" x14ac:dyDescent="0.25">
      <c r="A5" s="9">
        <v>2</v>
      </c>
      <c r="B5" s="10" t="s">
        <v>3</v>
      </c>
    </row>
    <row r="6" spans="1:2" x14ac:dyDescent="0.25">
      <c r="A6" s="9">
        <v>3</v>
      </c>
      <c r="B6" s="10" t="s">
        <v>4</v>
      </c>
    </row>
    <row r="7" spans="1:2" x14ac:dyDescent="0.25">
      <c r="A7" s="9">
        <v>4</v>
      </c>
      <c r="B7" s="10" t="s">
        <v>5</v>
      </c>
    </row>
    <row r="8" spans="1:2" x14ac:dyDescent="0.25">
      <c r="A8" s="9">
        <v>5</v>
      </c>
      <c r="B8" s="10" t="s">
        <v>11</v>
      </c>
    </row>
    <row r="9" spans="1:2" x14ac:dyDescent="0.25">
      <c r="A9" s="9">
        <v>6</v>
      </c>
      <c r="B9" s="11" t="s">
        <v>12</v>
      </c>
    </row>
    <row r="10" spans="1:2" x14ac:dyDescent="0.25">
      <c r="A10" s="9">
        <v>7</v>
      </c>
      <c r="B10" s="11" t="s">
        <v>6</v>
      </c>
    </row>
    <row r="11" spans="1:2" ht="30" x14ac:dyDescent="0.25">
      <c r="A11" s="9">
        <v>8</v>
      </c>
      <c r="B11" s="11" t="s">
        <v>14</v>
      </c>
    </row>
    <row r="12" spans="1:2" x14ac:dyDescent="0.25">
      <c r="A12" s="9">
        <v>9</v>
      </c>
      <c r="B12" s="11" t="s">
        <v>13</v>
      </c>
    </row>
    <row r="13" spans="1:2" ht="45" x14ac:dyDescent="0.25">
      <c r="A13" s="9">
        <v>10</v>
      </c>
      <c r="B13" s="18" t="s">
        <v>19</v>
      </c>
    </row>
    <row r="14" spans="1:2" ht="30" x14ac:dyDescent="0.25">
      <c r="A14" s="9">
        <v>11</v>
      </c>
      <c r="B14" s="11" t="s">
        <v>18</v>
      </c>
    </row>
    <row r="15" spans="1:2" x14ac:dyDescent="0.25">
      <c r="A15" s="9">
        <v>12</v>
      </c>
      <c r="B15" s="11" t="s">
        <v>15</v>
      </c>
    </row>
    <row r="16" spans="1:2" x14ac:dyDescent="0.25">
      <c r="A16" s="9">
        <v>13</v>
      </c>
      <c r="B16" s="11" t="s">
        <v>20</v>
      </c>
    </row>
    <row r="17" spans="1:2" x14ac:dyDescent="0.25">
      <c r="A17" s="9">
        <v>14</v>
      </c>
      <c r="B17" s="11" t="s">
        <v>16</v>
      </c>
    </row>
    <row r="18" spans="1:2" x14ac:dyDescent="0.25">
      <c r="A18" s="9">
        <v>15</v>
      </c>
      <c r="B18" s="11" t="s">
        <v>21</v>
      </c>
    </row>
    <row r="19" spans="1:2" ht="30" x14ac:dyDescent="0.25">
      <c r="A19" s="9">
        <v>16</v>
      </c>
      <c r="B19" s="11" t="s">
        <v>17</v>
      </c>
    </row>
    <row r="20" spans="1:2" ht="30" x14ac:dyDescent="0.25">
      <c r="A20" s="9">
        <v>17</v>
      </c>
      <c r="B20" s="18" t="s">
        <v>34</v>
      </c>
    </row>
    <row r="21" spans="1:2" x14ac:dyDescent="0.25">
      <c r="A21" s="9">
        <v>18</v>
      </c>
      <c r="B21" s="11" t="s">
        <v>35</v>
      </c>
    </row>
    <row r="22" spans="1:2" x14ac:dyDescent="0.25">
      <c r="A22" s="9">
        <v>19</v>
      </c>
      <c r="B22" s="11" t="s">
        <v>7</v>
      </c>
    </row>
    <row r="23" spans="1:2" x14ac:dyDescent="0.25">
      <c r="A23" s="9">
        <v>20</v>
      </c>
      <c r="B23" s="11" t="s">
        <v>8</v>
      </c>
    </row>
    <row r="24" spans="1:2" x14ac:dyDescent="0.25">
      <c r="A24" s="9">
        <v>21</v>
      </c>
      <c r="B24" s="11" t="s">
        <v>9</v>
      </c>
    </row>
    <row r="25" spans="1:2" ht="15.75" thickBot="1" x14ac:dyDescent="0.3">
      <c r="A25" s="12">
        <v>22</v>
      </c>
      <c r="B25" s="13" t="s">
        <v>10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6</vt:lpstr>
      <vt:lpstr>Instructivo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TOSHIBA</cp:lastModifiedBy>
  <cp:lastPrinted>2019-01-24T18:36:51Z</cp:lastPrinted>
  <dcterms:created xsi:type="dcterms:W3CDTF">2016-06-01T15:51:46Z</dcterms:created>
  <dcterms:modified xsi:type="dcterms:W3CDTF">2019-01-29T16:11:28Z</dcterms:modified>
</cp:coreProperties>
</file>