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CONTRALORIA\INFORMES DE LA CONTRALORÍA\INFORMES CONTRALORÍA 2016\Segundo informe trimestral 2016\"/>
    </mc:Choice>
  </mc:AlternateContent>
  <bookViews>
    <workbookView xWindow="168" yWindow="60" windowWidth="15456" windowHeight="7020" activeTab="4"/>
  </bookViews>
  <sheets>
    <sheet name="Anexo 12" sheetId="8" r:id="rId1"/>
    <sheet name="Instructivo 12" sheetId="7" r:id="rId2"/>
    <sheet name="Anexo 12-B " sheetId="6" r:id="rId3"/>
    <sheet name="Instructivo 12-B" sheetId="5" r:id="rId4"/>
    <sheet name="Anexo 13" sheetId="1" r:id="rId5"/>
    <sheet name="Instructivo 13" sheetId="4" r:id="rId6"/>
  </sheets>
  <definedNames>
    <definedName name="_xlnm.Print_Area" localSheetId="2">'Anexo 12-B '!$A$1:$D$92</definedName>
    <definedName name="_xlnm.Print_Titles" localSheetId="0">'Anexo 12'!$1:$7</definedName>
    <definedName name="_xlnm.Print_Titles" localSheetId="2">'Anexo 12-B '!$1:$8</definedName>
  </definedNames>
  <calcPr calcId="152511"/>
</workbook>
</file>

<file path=xl/calcChain.xml><?xml version="1.0" encoding="utf-8"?>
<calcChain xmlns="http://schemas.openxmlformats.org/spreadsheetml/2006/main">
  <c r="K75" i="1" l="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G76" i="1"/>
  <c r="K76" i="1" s="1"/>
  <c r="F76" i="1"/>
  <c r="E76" i="1"/>
  <c r="D66" i="6"/>
  <c r="C66" i="6"/>
  <c r="B66" i="6"/>
  <c r="D40" i="6"/>
  <c r="C40" i="6"/>
  <c r="B40" i="6"/>
  <c r="D59" i="6"/>
  <c r="C59" i="6"/>
  <c r="B59" i="6"/>
  <c r="F76" i="8"/>
  <c r="E76" i="8"/>
  <c r="D76" i="8"/>
</calcChain>
</file>

<file path=xl/comments1.xml><?xml version="1.0" encoding="utf-8"?>
<comments xmlns="http://schemas.openxmlformats.org/spreadsheetml/2006/main">
  <authors>
    <author>usuario</author>
  </authors>
  <commentList>
    <comment ref="J5" authorId="0" shapeId="0">
      <text>
        <r>
          <rPr>
            <b/>
            <sz val="9"/>
            <color indexed="81"/>
            <rFont val="Tahoma"/>
            <charset val="1"/>
          </rPr>
          <t>usuario:</t>
        </r>
        <r>
          <rPr>
            <sz val="9"/>
            <color indexed="81"/>
            <rFont val="Tahoma"/>
            <charset val="1"/>
          </rPr>
          <t xml:space="preserve">
</t>
        </r>
        <r>
          <rPr>
            <sz val="8"/>
            <color indexed="81"/>
            <rFont val="SimHei"/>
            <family val="3"/>
          </rPr>
          <t>Las metas serán desglosadas mediante el método de cálculo del indicador, la meta del indicador y el tipo de beneficiarios</t>
        </r>
      </text>
    </comment>
    <comment ref="J6" authorId="0" shapeId="0">
      <text>
        <r>
          <rPr>
            <b/>
            <sz val="9"/>
            <color indexed="81"/>
            <rFont val="Tahoma"/>
            <family val="2"/>
          </rPr>
          <t>usuario:</t>
        </r>
        <r>
          <rPr>
            <sz val="9"/>
            <color indexed="81"/>
            <rFont val="Tahoma"/>
            <family val="2"/>
          </rPr>
          <t xml:space="preserve">
</t>
        </r>
        <r>
          <rPr>
            <sz val="8"/>
            <color indexed="81"/>
            <rFont val="SimHei"/>
            <family val="3"/>
          </rPr>
          <t>Indicar la fórmula matemática que relaciona la cantidad lograda y cantidad esperada de la variable en cuestión.</t>
        </r>
      </text>
    </comment>
    <comment ref="K6" authorId="0" shapeId="0">
      <text>
        <r>
          <rPr>
            <b/>
            <sz val="9"/>
            <color indexed="81"/>
            <rFont val="Tahoma"/>
            <family val="2"/>
          </rPr>
          <t>usuario:</t>
        </r>
        <r>
          <rPr>
            <sz val="9"/>
            <color indexed="81"/>
            <rFont val="Tahoma"/>
            <family val="2"/>
          </rPr>
          <t xml:space="preserve">
</t>
        </r>
        <r>
          <rPr>
            <sz val="8"/>
            <color indexed="81"/>
            <rFont val="SimHei"/>
            <family val="3"/>
          </rPr>
          <t>Señala el valor modificado del indicador que debe estar expresado en los mismos términos que se especifican en la ficha técnica del mismo.</t>
        </r>
      </text>
    </comment>
  </commentList>
</comments>
</file>

<file path=xl/sharedStrings.xml><?xml version="1.0" encoding="utf-8"?>
<sst xmlns="http://schemas.openxmlformats.org/spreadsheetml/2006/main" count="1119" uniqueCount="415">
  <si>
    <t>UNIDAD RESPONSABLE</t>
  </si>
  <si>
    <t>IMPORTE ASIGNADO ORIGINALMENTE</t>
  </si>
  <si>
    <t>IMPORTE DE LA MODIFICACION</t>
  </si>
  <si>
    <t>IMPORTE APROBADO</t>
  </si>
  <si>
    <t>001-001-001</t>
  </si>
  <si>
    <t>GASTOS OPERATIVOS</t>
  </si>
  <si>
    <t>DISMINUCION</t>
  </si>
  <si>
    <t>002-001-001</t>
  </si>
  <si>
    <t>INCREMENTO</t>
  </si>
  <si>
    <t>003-001-001</t>
  </si>
  <si>
    <t>TESORERIA</t>
  </si>
  <si>
    <t>004-001-001</t>
  </si>
  <si>
    <t>ALTA</t>
  </si>
  <si>
    <t>005-001-001</t>
  </si>
  <si>
    <t>CONTRALORIA</t>
  </si>
  <si>
    <t>006-001-001</t>
  </si>
  <si>
    <t>ALUMBRADO PÚBLICO</t>
  </si>
  <si>
    <t>007-001-001</t>
  </si>
  <si>
    <t>ADMINISTRACION</t>
  </si>
  <si>
    <t>008-001-001</t>
  </si>
  <si>
    <t>DESARROLLO SOCIAL</t>
  </si>
  <si>
    <t>009-001-001</t>
  </si>
  <si>
    <t>REGIDURIA</t>
  </si>
  <si>
    <t>010-001-001</t>
  </si>
  <si>
    <t>SINDICATURA</t>
  </si>
  <si>
    <t>011-001-001</t>
  </si>
  <si>
    <t>DIFUSION CULTURAL</t>
  </si>
  <si>
    <t>012-001-001</t>
  </si>
  <si>
    <t>PROMOCION DEPORTIVA</t>
  </si>
  <si>
    <t>013-001-001</t>
  </si>
  <si>
    <t>COMUNICACION SOCIAL</t>
  </si>
  <si>
    <t>014-001-001</t>
  </si>
  <si>
    <t>DESARROLLO RURAL</t>
  </si>
  <si>
    <t>015-001-001</t>
  </si>
  <si>
    <t>INSTITUTO DE LA JUVENTUD</t>
  </si>
  <si>
    <t>016-001-001</t>
  </si>
  <si>
    <t>INSTITUTO DE LA MUJER</t>
  </si>
  <si>
    <t>017-001-001</t>
  </si>
  <si>
    <t>FOMENTO ECONOMICO</t>
  </si>
  <si>
    <t>018-001-001</t>
  </si>
  <si>
    <t>ASESORIA JURIDICA</t>
  </si>
  <si>
    <t>019-001-001</t>
  </si>
  <si>
    <t>020-001-001</t>
  </si>
  <si>
    <t>ECOLOGIA</t>
  </si>
  <si>
    <t>021-001-001</t>
  </si>
  <si>
    <t>PLANEACION</t>
  </si>
  <si>
    <t>022-001-001</t>
  </si>
  <si>
    <t>023-001-001</t>
  </si>
  <si>
    <t>T O T A L E S</t>
  </si>
  <si>
    <t>ANEXO 13.- MODIFICACIÓN PROGRAMÁTICA</t>
  </si>
  <si>
    <t>MUNICIPIO DE ZITÁCUARO, MICHOACÁN.</t>
  </si>
  <si>
    <t>MODIFICACIÓN DE PROGRAMAS</t>
  </si>
  <si>
    <t>METAS</t>
  </si>
  <si>
    <t>CÓDIGO</t>
  </si>
  <si>
    <t>NOMBRE</t>
  </si>
  <si>
    <t>FECHA DE MODIFICACIÓN</t>
  </si>
  <si>
    <t>JUSTIFICACIÓN</t>
  </si>
  <si>
    <t xml:space="preserve">MÉTODO DE CÁLCULO DEL INDICADOR </t>
  </si>
  <si>
    <t>TIPO DE BENEFICIARIOS</t>
  </si>
  <si>
    <t>Movimientos Compensados del Evento</t>
  </si>
  <si>
    <t>Población</t>
  </si>
  <si>
    <t>"Bajo protesta de decir verdad, declaramos que este reporte y sus notas son razonablemente correctos, y son responsabilidad del emisor."</t>
  </si>
  <si>
    <t>TIPO DE MODIFICACIÓN</t>
  </si>
  <si>
    <t>NOTA: Las cifras fueron emitidas por la Tesorería Municipal.</t>
  </si>
  <si>
    <t>___________________________________________________</t>
  </si>
  <si>
    <t>______________________________________</t>
  </si>
  <si>
    <t>___________________________________________</t>
  </si>
  <si>
    <t>ING. CARLOS HERRERA TELLO</t>
  </si>
  <si>
    <t>C. ENRIQUE SALVADOR MARTÍNEZ DEL RÍO</t>
  </si>
  <si>
    <t>LIC. HUGO ALBERTO HERNÁNDEZ SUÁREZ.</t>
  </si>
  <si>
    <t>PRESIDENTE MUNICIPAL</t>
  </si>
  <si>
    <t>SÍNDICO MUNICIPAL</t>
  </si>
  <si>
    <t>TESORERO  MUNICIPAL</t>
  </si>
  <si>
    <t>CONTRALOR MUNICIPAL</t>
  </si>
  <si>
    <t>El llenado de este formato debe realizarse con tipo de letra Arial Narrow.</t>
  </si>
  <si>
    <t>Nota 3:</t>
  </si>
  <si>
    <t>En caso de que se trate del alta de un programa, además de este formato, deberán incluirse la información relativa a :  Árbol de Problemas,  Árbol de Objetivos,  Matriz de Indicadores de Resultados, Apertura Programática, Partidas por Actividad y Ficha Técnica del Indicador (para cada uno de los indicadores de la matriz). Los cuales se especifican en el Manual de "Elementos para la Formulación del Presupuesto Basado en Resultados bajo la Metodología del Marco Lógico" 2013.</t>
  </si>
  <si>
    <t>Nota 2:</t>
  </si>
  <si>
    <t>Disminución: Cuando disminuya el presupuesto asignado a un programa existente</t>
  </si>
  <si>
    <t>Incremento: Cuando incremente el presupuesto asignado a un programa existente</t>
  </si>
  <si>
    <t>Baja: Cuando debido a circunstancias de fuerza mayor no sea posible la ejecución de un programa  que tenía recursos asignados inicialmente.</t>
  </si>
  <si>
    <t>Alta: Cuando se integre al presupuesto un programa que inicialmente no se tenía contemplado.</t>
  </si>
  <si>
    <t>Tipo de modificación</t>
  </si>
  <si>
    <t>Nota 1</t>
  </si>
  <si>
    <t>Anotar el nombre del Contralor Municipal, y plasmar su firma.</t>
  </si>
  <si>
    <t>Contralor Municipal</t>
  </si>
  <si>
    <t>Anotar el nombre del Tesorero Municipal, y plasmar su firma;</t>
  </si>
  <si>
    <t>Tesorero Municipal</t>
  </si>
  <si>
    <t>Anotar el nombre del Síndico, y plasmar su firma;</t>
  </si>
  <si>
    <t>Síndico Municipal</t>
  </si>
  <si>
    <t>Anotar el nombre del Presidente Municipal, y plasmar su firma;</t>
  </si>
  <si>
    <t>Presidente Municipal</t>
  </si>
  <si>
    <t>Especificar el tipo de beneficiarios. (Adultos, Niños, Mujeres, Servidores Públicos, etc.).</t>
  </si>
  <si>
    <t>Tipo de Beneficiarios</t>
  </si>
  <si>
    <t>Señalar el valor modificado del indicador que debe estar expresado en los mismos términos que se especifican en la Ficha Técnica del mismo.</t>
  </si>
  <si>
    <t>Meta del Indicador</t>
  </si>
  <si>
    <t>Indicar la fórmula matemática que relaciona la cantidad lograda y cantidad esperada de la variable en cuestión.</t>
  </si>
  <si>
    <t>Método de Cálculo del Indicador</t>
  </si>
  <si>
    <t>Las Metas serán desglosadas mediante el método de cálculo del indicador, la meta del indicador y el tipo de beneficiarios.</t>
  </si>
  <si>
    <t>Info</t>
  </si>
  <si>
    <t>Explicar brevemente los motivos que originaron la modificación, y en caso de que se trate de una reasignación originada por la Disminución o Baja, especificar el nombre del programa al cual se le asignaron los recursos.</t>
  </si>
  <si>
    <t>Justificación</t>
  </si>
  <si>
    <t>Señalar la fecha (DD/MM/AA) a partir de la cual se efectúa la modificación (Alta, Baja, Incremento o Disminución).</t>
  </si>
  <si>
    <t>Fecha de Modificación</t>
  </si>
  <si>
    <t>Indicar el importe total aprobado que se obtiene de la suma aritmética del importe asignado originalmente más el importe modificado.</t>
  </si>
  <si>
    <t>Importe Aprobado</t>
  </si>
  <si>
    <t>Señalar el importe que se va a Incrementar o Disminuir al importe originalmente aprobado en el presupuesto inicial. (En el caso de la Baja de un programa, el importe modificado será igual al importe asignado originalmente en el presupuesto.)</t>
  </si>
  <si>
    <t>Importe de la Modificación</t>
  </si>
  <si>
    <t>Indicar el importe asignado originalmente en el presupuesto correspondiente al programa que se va a modificar. (Cuando se trate del Alta de un programa, el importe asignado originalmente será cero).</t>
  </si>
  <si>
    <t>Importe Asignado Originalmente</t>
  </si>
  <si>
    <t>Especificar si se trata de una Alta, Baja, Incremento o Disminución del importe asignado para cada uno de los programas.</t>
  </si>
  <si>
    <t>Tipo de Modificación</t>
  </si>
  <si>
    <t>Indicar el nombre asignado al Programa establecido en el Programa Operativo Anual.</t>
  </si>
  <si>
    <t>Nombre</t>
  </si>
  <si>
    <t>Anotar el nombre de la Unidad Administrativa responsable de llevar a cabo la ejecución del Programa.</t>
  </si>
  <si>
    <t>Unidad Responsable</t>
  </si>
  <si>
    <t>La modificación de programas será desglosada mediante la unidad responsable, el nombre, el tipo de modificación, los importes asignados, modificaciones y aprobados, fecha de modificación y justificación.</t>
  </si>
  <si>
    <t>Escribir con número el ejercicio fiscal de que se trate.</t>
  </si>
  <si>
    <t>Del año</t>
  </si>
  <si>
    <t>Anotar con letra el mes final del trimestre o ejercicio fiscal, según corresponda.</t>
  </si>
  <si>
    <t>A</t>
  </si>
  <si>
    <t>Anotar con letra el mes inicial del trimestre o ejercicio fiscal, según corresponda.</t>
  </si>
  <si>
    <t>De</t>
  </si>
  <si>
    <t>Anotar  el nombre del Municipio o en su caso, el nombre del Organismo Operador  y especificar el Municipio al que pertenece, según se trate;</t>
  </si>
  <si>
    <t>Municipio / Organismo Operador</t>
  </si>
  <si>
    <t>Descripción</t>
  </si>
  <si>
    <t>Identificador</t>
  </si>
  <si>
    <t>Instructivo de llenado del anexo número 13</t>
  </si>
  <si>
    <t>Nota: Este formato se auto completa de manera automática en su versión electrónica, las instrucciones son unicamente en caso de un llenado manual</t>
  </si>
  <si>
    <t>Deberá sumar todos los montos ejercidos de las Funciones que afecten a la Finalidad listada.</t>
  </si>
  <si>
    <t>Ejercido</t>
  </si>
  <si>
    <t>Deberá sumar todos los montos del presupuesto vigente de las Funciones que afecten a la Finalidad listada.</t>
  </si>
  <si>
    <t>Presupuesto Vigente (Modificado)</t>
  </si>
  <si>
    <t>Deberá sumar todos los montos presupuestados de las Funciones que afecten a la Finalidad listada.</t>
  </si>
  <si>
    <t>Presupuestado</t>
  </si>
  <si>
    <t>Nombre de la Finalidad todas las Finalidades se encuentran listadas en el formato por lo cual no es necesario modificar.</t>
  </si>
  <si>
    <t>La Finalidad será desglosada mediante el nombre y el monto presupuestado y ejercido.</t>
  </si>
  <si>
    <t>FINALIDAD</t>
  </si>
  <si>
    <t>Deberá sumar todos los montos ejercidos de las Subfunciones que afecten a la Función listada.</t>
  </si>
  <si>
    <t>Deberá sumar todos los montos del presupuesto vigente de las Subfunciones que afecten a la Función listada.</t>
  </si>
  <si>
    <t>Deberá sumar todos los montos presupuestados de las Subfunciones que afecten a la Función listada.</t>
  </si>
  <si>
    <t>Nombre de la Función, todas las Funciones se encuentran listadas en el formato por lo cual no es necesario modificar.</t>
  </si>
  <si>
    <t>La Función será desglosada mediante el nombre y el monto presupuestado y ejercido.</t>
  </si>
  <si>
    <t>FUNCIÓN</t>
  </si>
  <si>
    <t>Deberá sumar todos los montos ejercidos de los programas que afecten a la Subfunción listada.</t>
  </si>
  <si>
    <t>Deberá sumar todos los montos del presupuesto vigente de los programas que afecten a la Subfunción listada.</t>
  </si>
  <si>
    <t>Deberá sumar todos los montos presupuestados de los programas que afecten a la Subfunción listada.</t>
  </si>
  <si>
    <t>Nombre de la Subfunción, todas las subfunciones se encuentran listadas en el formato por lo cual no es necesario modificar.</t>
  </si>
  <si>
    <t>La Subfunción será desglosada mediante el nombre y el monto presupuestado y ejercido.</t>
  </si>
  <si>
    <t>SUBFUNCIÓN</t>
  </si>
  <si>
    <t>Instructivo de llenado del anexo número 12-B</t>
  </si>
  <si>
    <t>LIC. HUGO ALBERTO HERNÁNDEZ  SUÁREZ</t>
  </si>
  <si>
    <t>ANEXO 12-B: RESUMEN DEL CLASIFICADOR FUNCIONAL</t>
  </si>
  <si>
    <t>En formato electrónico: El campo se llenará de manera automática si seleccionó la Subfunción correctamente 
En formato manual: Deberá escribir el nombre de la Finalidad de acuerdo al clasificador funcional del gasto emitido por el CONAC, mismo que deberá corresponder a la Función reportada</t>
  </si>
  <si>
    <t>Finalidad</t>
  </si>
  <si>
    <t>En formato electrónico: El campo se llenará de manera automática si seleccionó la Subfunción correctamente 
En formato manual: Deberá escribir el nombre de la Función de acuerdo al clasificador funcional del gasto emitido por el CONAC, mismo que deberá corresponder a la Subfunción reportada</t>
  </si>
  <si>
    <t>Función</t>
  </si>
  <si>
    <t>Monto monetario realmente ejercido para el programa en el periodo reportado</t>
  </si>
  <si>
    <t>Monto Ejercido</t>
  </si>
  <si>
    <t>Monto monetario del presupuesto como se encuentra vigente al momento de reportar</t>
  </si>
  <si>
    <t>Monto monetario presupuestado para el programa en el periodo reportado</t>
  </si>
  <si>
    <t>Monto Presupuestado</t>
  </si>
  <si>
    <t>En formato electrónico: Deberá seleccionar de la lista desplegable el nombre de la Subfunción que reflejé el gasto al que corresponda el programa reportado
En formato manual: Deberá escribir el nombre de la Subfunción de acuerdo al clasificador funcional del gasto emitido por el CONAC, mismo que deberá reflejar al gasto que corresponda al programa reportado</t>
  </si>
  <si>
    <t>La Subfunción será desglosada mediante el nombre y el monto presupuestado y ejercido</t>
  </si>
  <si>
    <t>Especifique el Nombre Común por el cual se conoce al Programa</t>
  </si>
  <si>
    <t>Nombre del Programa</t>
  </si>
  <si>
    <t>Especifique la Unidad Responsable o Unidad Programática que deberá responder por los resultados del programa</t>
  </si>
  <si>
    <t>Especifique el año del periodo que reportara en formato numérico (2013,2014, 2015)</t>
  </si>
  <si>
    <t>Especifique la fecha final del periodo que reportará en formato DD-MMM (31-Mar)</t>
  </si>
  <si>
    <t>Especifique la fecha de inicio del periodo que reportará en formato DD-MMM (01-Ene)</t>
  </si>
  <si>
    <t>Enuncie el Nombre oficial del municipio o en su caso del organismo operador</t>
  </si>
  <si>
    <t>Instructivo de llenado del anexo número 12</t>
  </si>
  <si>
    <t>ANEXO 12: RESUMEN PROGRAMÁTICO CLASIFICADO POR FUNCIÓN</t>
  </si>
  <si>
    <t>_____________________________________</t>
  </si>
  <si>
    <t>________________________________________</t>
  </si>
  <si>
    <t>____________________________________________________</t>
  </si>
  <si>
    <t>PRESIDENCIA / GUBERNATURA</t>
  </si>
  <si>
    <t>ABASTECIMIENTO DE AGUA</t>
  </si>
  <si>
    <t>ORDENACIÓN DE AGUAS RESIDUALES, DRENAJE Y ALCANTARILLADO</t>
  </si>
  <si>
    <t>LEGISLACIÓN.</t>
  </si>
  <si>
    <t>URBANIZACIÓN</t>
  </si>
  <si>
    <t>PRESTACIÓN DE SERVICIOS DE SALUD A LA COMUNIDAD</t>
  </si>
  <si>
    <t>EDUCACIÓN BÁSICA</t>
  </si>
  <si>
    <t>VIVIENDA</t>
  </si>
  <si>
    <t>OTRSO ASUNTOS ECONÓMICOS</t>
  </si>
  <si>
    <t>PRESERVACIÓN Y CUIDADO DEL PATRIMONIO PÚBLICO</t>
  </si>
  <si>
    <t>POLICIA</t>
  </si>
  <si>
    <t>COORDINACIÓN DE LA POLÍTICA DE GOBIERNO</t>
  </si>
  <si>
    <t>GOBIERNO</t>
  </si>
  <si>
    <t>VIVIENDA Y SERVICIOS A LA COMUNIDAD</t>
  </si>
  <si>
    <t>PROTECCIÓN AMBIENTAL</t>
  </si>
  <si>
    <t>LEGISLACIÓN</t>
  </si>
  <si>
    <t>SALUD</t>
  </si>
  <si>
    <t>EDUCACIÓN</t>
  </si>
  <si>
    <t>OTRAS INDUSTRIAS Y OTROS ASUNTOS ECONÓMICOS</t>
  </si>
  <si>
    <t>DESARROLLO ECONÓMICO</t>
  </si>
  <si>
    <t>ASUNTOS DE ORDEN PÚBLICO Y DE SEGURIDAD INTERIOR</t>
  </si>
  <si>
    <t xml:space="preserve">NOMBRE DEL PROGRAMA 
</t>
  </si>
  <si>
    <t xml:space="preserve">NOMBRE
</t>
  </si>
  <si>
    <t xml:space="preserve">MONTO PRESUPUESTADO
</t>
  </si>
  <si>
    <t xml:space="preserve">MONTO EJERCIDO
</t>
  </si>
  <si>
    <t xml:space="preserve">FUNCIÓN
</t>
  </si>
  <si>
    <t xml:space="preserve">FINALIDAD
</t>
  </si>
  <si>
    <t xml:space="preserve">UNIDAD RESPONSABLE
</t>
  </si>
  <si>
    <t>MUNICIPIO / ORGANISMO OPERADOR:   MUNICIPIO DE ZITÁCUARO, MICHOACÁN.</t>
  </si>
  <si>
    <t xml:space="preserve">PRESUPUESTADO
</t>
  </si>
  <si>
    <t xml:space="preserve">PRESUPUESTO VIGENTE (MODIFICADO) </t>
  </si>
  <si>
    <t xml:space="preserve">EJERCIDO
</t>
  </si>
  <si>
    <t>PRESUPUESTO VIGENTE (MODIFICADO)</t>
  </si>
  <si>
    <t>_________________________________________</t>
  </si>
  <si>
    <t>______________________________________________</t>
  </si>
  <si>
    <t xml:space="preserve">                                                                                                                                                                                                                                                                                   "Bajo protesta de decir verdad, declaramos que este reporte y sus notas son razonablemente correctos, y son responsabilidad del emisor."</t>
  </si>
  <si>
    <t xml:space="preserve">                                  T O T A L E S</t>
  </si>
  <si>
    <t>OTRAS NO CLASIFICADAS EN FUNCIONES ANTERIORES</t>
  </si>
  <si>
    <t>META DEL INDICADOR%</t>
  </si>
  <si>
    <t>L.C. BERNARDO RAZO DORANTES</t>
  </si>
  <si>
    <t>DEL AÑO 2016</t>
  </si>
  <si>
    <t>PRESIDENCIA</t>
  </si>
  <si>
    <t>GASTOS DE OPERACION</t>
  </si>
  <si>
    <t>GASTOS OPERTATIVOS</t>
  </si>
  <si>
    <t>SECRETARIA DEL AYUNTAMIENTO</t>
  </si>
  <si>
    <t>ASUNTOS FINANCIEROS</t>
  </si>
  <si>
    <t>ASUNTOS FINANCIEROS Y HACENDARIOS</t>
  </si>
  <si>
    <t>PAGO DE ADEUDOS DE EJERCICIOS ANTERIORES (2015)</t>
  </si>
  <si>
    <t xml:space="preserve"> ADEUDOS DE EJERCICIOS FISCALES ANTERIORES</t>
  </si>
  <si>
    <t>ADEUDOS DE EJERCICIOS FISCALES ANTERIORES</t>
  </si>
  <si>
    <t>GASTOS OPERTAIVOS</t>
  </si>
  <si>
    <t>FISCALIZACIÓN</t>
  </si>
  <si>
    <t>SECRETARIA DE OBRAS PUBLICAS</t>
  </si>
  <si>
    <t>GASTOS OPERATIVOS.</t>
  </si>
  <si>
    <t>SECRETARIA DE OBRAS PUBLICAS (OBRAS)</t>
  </si>
  <si>
    <t>O. P. AGUA ADMON. CONT. BENS P.FONDO III.</t>
  </si>
  <si>
    <t>O.P. ALCANT. DREN. Y LETRI. ADMON. CONT. BIENS P. F III</t>
  </si>
  <si>
    <t>O.P.URBANIZACION ADMON. CONT.BIENS P. FIII</t>
  </si>
  <si>
    <t>O.P.URBANIZACION ADMON. CONT.BIENS P. O.C.FED.</t>
  </si>
  <si>
    <t>O.P.URBANIZACION ADMON. CONT.BIENS P. O.C.EDO.</t>
  </si>
  <si>
    <t>O.P. ELEC. RUR. COL. POB. ADMON.CONT. BIENS P.FIII</t>
  </si>
  <si>
    <t>ELECTRICIDAD</t>
  </si>
  <si>
    <t>COMBUSTIBLES Y ENERGÍA</t>
  </si>
  <si>
    <t>O.P. INFRAEST. SALUD ADMON. CONT. BIENS P. FIII</t>
  </si>
  <si>
    <t>O.P. INFRAEST. EDUCATIVO ADMON. CONT. BIENS. P. FIII</t>
  </si>
  <si>
    <t>O.P. INFRAEST. EDUCATIVO ADMON. CONT. BIENS. P. APORT. BENEF.</t>
  </si>
  <si>
    <t>O.P. INFRAEST. EDUCATIVO ADMON. CONT. BIENS. P. O.C.FED.</t>
  </si>
  <si>
    <t>O.P. INFRAEST. EDUCATIVO ADMON. CONT. BIENS. P. O.C. EDO.</t>
  </si>
  <si>
    <t>O.P. MEJ. VIVIENDA ADMON. CONT. BIENS P. FIII</t>
  </si>
  <si>
    <t>O.P CAM RUR.CARRET.APERT.RAST ADMON.CONT.BIENS.P.FIII</t>
  </si>
  <si>
    <t>TRANSPORTE POR CARRETERA</t>
  </si>
  <si>
    <t>TRANSPORTE</t>
  </si>
  <si>
    <t>GASTOS INDIRECTOS 3% T.F. FONDO III</t>
  </si>
  <si>
    <t>SERVICIOS PUBLICOS</t>
  </si>
  <si>
    <t>DEPORTE Y RECREACIÓN</t>
  </si>
  <si>
    <t>RECREACIÓN, CULTURA Y OTRAS MANIFESTACIONES SOCIALES</t>
  </si>
  <si>
    <t>GASTOS OPERATIVO</t>
  </si>
  <si>
    <t>REDUCCIÓN DE LA CONTAMINACIÓN</t>
  </si>
  <si>
    <t>POBLACIÓN</t>
  </si>
  <si>
    <t>CULTURA</t>
  </si>
  <si>
    <t>RADIO, TELEVISIÓN Y EDITORIALES</t>
  </si>
  <si>
    <t>DESARROLLO REGIONAL</t>
  </si>
  <si>
    <t>OTROS DE SEGURIDAD SOCIAL Y ASISTENCIA SOCIAL</t>
  </si>
  <si>
    <t>PROTECCIÓN SOCIAL</t>
  </si>
  <si>
    <t>ASUNTOS JURÍDICOS</t>
  </si>
  <si>
    <t>DIF</t>
  </si>
  <si>
    <t>OTROS DE PROTECCIÓN AMBIENTAL</t>
  </si>
  <si>
    <t>GASTOS OPERATIVOS RECURSOS FISCALES</t>
  </si>
  <si>
    <t>PAGO DE ADEFAS EJERCICIO 2015.</t>
  </si>
  <si>
    <t xml:space="preserve">                                                       NOTA: Las cifras fueron emitidas por la Tesorería Municipal.</t>
  </si>
  <si>
    <t>DEL AÑO: 2016</t>
  </si>
  <si>
    <t>001-002-001</t>
  </si>
  <si>
    <t>001-003-001</t>
  </si>
  <si>
    <t>001-004-001</t>
  </si>
  <si>
    <t>001-005-001</t>
  </si>
  <si>
    <t>001-006-001</t>
  </si>
  <si>
    <t>002-002-001</t>
  </si>
  <si>
    <t>002-003-001</t>
  </si>
  <si>
    <t>003-002-001</t>
  </si>
  <si>
    <t>003-003-001</t>
  </si>
  <si>
    <t>006-002-001</t>
  </si>
  <si>
    <t>007-002-001</t>
  </si>
  <si>
    <t>007-003-001</t>
  </si>
  <si>
    <t>007-003-005</t>
  </si>
  <si>
    <t>007-003-006</t>
  </si>
  <si>
    <t>007-004-001</t>
  </si>
  <si>
    <t>007-005-001</t>
  </si>
  <si>
    <t>007-006-001</t>
  </si>
  <si>
    <t>007-006-003</t>
  </si>
  <si>
    <t>007-006-005</t>
  </si>
  <si>
    <t>007-006-006</t>
  </si>
  <si>
    <t>007-007-001</t>
  </si>
  <si>
    <t>007-016-001</t>
  </si>
  <si>
    <t>007-020-001</t>
  </si>
  <si>
    <t>008-002-001</t>
  </si>
  <si>
    <t>008-003-001</t>
  </si>
  <si>
    <t>008-004-001</t>
  </si>
  <si>
    <t>008-005-001</t>
  </si>
  <si>
    <t>008-006-001</t>
  </si>
  <si>
    <t>009-002-001</t>
  </si>
  <si>
    <t>023-002-001</t>
  </si>
  <si>
    <t>023-003-001</t>
  </si>
  <si>
    <t xml:space="preserve">       L.C. BERNARDO RAZO DORANTES</t>
  </si>
  <si>
    <t xml:space="preserve">                                                                                             NOTA: Las cifras fueron emitidas por la Tesorería Municipal.</t>
  </si>
  <si>
    <t>DE:                      01 ABRIL</t>
  </si>
  <si>
    <t>A:         30 JUNIO</t>
  </si>
  <si>
    <t>_____________________________________________________</t>
  </si>
  <si>
    <t xml:space="preserve">PRESUPUESTO VIGENTE (MODIFICADO)
</t>
  </si>
  <si>
    <t>A: 30 JUNIO</t>
  </si>
  <si>
    <t xml:space="preserve">                                                MUNICIPIO / ORGANISMO OPERADOR : MUNICIPIO DE ZITÁCUARO, MICHOACÁN</t>
  </si>
  <si>
    <t xml:space="preserve">                                         DE:  01 ABRIL</t>
  </si>
  <si>
    <t xml:space="preserve">                                         </t>
  </si>
  <si>
    <t xml:space="preserve"> DEL AÑO: 2016</t>
  </si>
  <si>
    <t>DE: 01 ABRIL</t>
  </si>
  <si>
    <t>O. P. AGUA ADMON CONT. BENS. P. APORT. BENEF.</t>
  </si>
  <si>
    <t>O. P. AGUA ADMON CONT. BENS. P. OBRA CONV. FED.</t>
  </si>
  <si>
    <t>O. P. AGUA ADMON CONT. BENS. P. OBRA CONV. EDO.</t>
  </si>
  <si>
    <t>O.P. ELEC. RUR. COL. POB. ADMON.CONT. BIENS P. APORT. BENEF.</t>
  </si>
  <si>
    <t>O.P. INFRAEST. SALUD ADMON. CONT. BIENS P.APORT. BENF.</t>
  </si>
  <si>
    <t>O.P. INFRAEST. SALUD ADMON. CONT. BIENS P. O.C. FED.</t>
  </si>
  <si>
    <t>O.P. INFRAEST. SALUD ADMON. CONT. BIENS P. O.C. EDO.</t>
  </si>
  <si>
    <t>O.P. ALUMBRADO PUB. ADMON. CONT. BIENS. P. O.C.FED.</t>
  </si>
  <si>
    <t>O.P. PARQUES, JARDINES ADMON CONT. BIENES P. FIV</t>
  </si>
  <si>
    <t xml:space="preserve"> OTROS ASUNTOS SOCIALES</t>
  </si>
  <si>
    <t>OTROS ASUNTOS SOCIALES</t>
  </si>
  <si>
    <t>OTROS ASUNTOS DE ORDEN PÚBLICO Y SEGURIDAD</t>
  </si>
  <si>
    <t>PROGRAMA DESARROLLO INSTITUCIONAL 2% PRODIM FIII</t>
  </si>
  <si>
    <t>APORTACION MUNICIPAL</t>
  </si>
  <si>
    <t>OTROS.</t>
  </si>
  <si>
    <t>OTROS SERVICIOS GENERALES</t>
  </si>
  <si>
    <t>GESTION MUJERES</t>
  </si>
  <si>
    <t>SEGURIDAD PÚBLICA</t>
  </si>
  <si>
    <t>GESTION DE FORTASEG</t>
  </si>
  <si>
    <t>007-001-003</t>
  </si>
  <si>
    <t>007-001-005</t>
  </si>
  <si>
    <t>007-001-006</t>
  </si>
  <si>
    <t>007-004-003</t>
  </si>
  <si>
    <t>007-005-003</t>
  </si>
  <si>
    <t>007-005-005</t>
  </si>
  <si>
    <t>007-005-006</t>
  </si>
  <si>
    <t>007-010-005</t>
  </si>
  <si>
    <t>007-011-002</t>
  </si>
  <si>
    <t>007-020-002</t>
  </si>
  <si>
    <t>007-020-003</t>
  </si>
  <si>
    <t>019-002-001</t>
  </si>
  <si>
    <t>023-004-001</t>
  </si>
  <si>
    <t>('Anexo 12'!F8/'Anexo 13'!G8)*100</t>
  </si>
  <si>
    <t>('Anexo 12'!F9/'Anexo 13'!G9)*100</t>
  </si>
  <si>
    <t>('Anexo 12'!F10/'Anexo 13'!G10)*100</t>
  </si>
  <si>
    <t>('Anexo 12'!F11/'Anexo 13'!G11)*100</t>
  </si>
  <si>
    <t>('Anexo 12'!F12/'Anexo 13'!G12)*100</t>
  </si>
  <si>
    <t>('Anexo 12'!F13/'Anexo 13'!G13)*100</t>
  </si>
  <si>
    <t>('Anexo 12'!F14/'Anexo 13'!G14)*100</t>
  </si>
  <si>
    <t>('Anexo 12'!F15/'Anexo 13'!G15)*100</t>
  </si>
  <si>
    <t>('Anexo 12'!F16/'Anexo 13'!G16)*100</t>
  </si>
  <si>
    <t>('Anexo 12'!F17/'Anexo 13'!G17)*100</t>
  </si>
  <si>
    <t>('Anexo 12'!F18/'Anexo 13'!G18)*100</t>
  </si>
  <si>
    <t>('Anexo 12'!F19/'Anexo 13'!G19)*100</t>
  </si>
  <si>
    <t>('Anexo 12'!F20/'Anexo 13'!G20)*100</t>
  </si>
  <si>
    <t>('Anexo 12'!F21/'Anexo 13'!G21)*100</t>
  </si>
  <si>
    <t>('Anexo 12'!F22/'Anexo 13'!G22)*100</t>
  </si>
  <si>
    <t>('Anexo 12'!F23/'Anexo 13'!G23)*100</t>
  </si>
  <si>
    <t>('Anexo 12'!F24/'Anexo 13'!G24)*100</t>
  </si>
  <si>
    <t>('Anexo 12'!F25/'Anexo 13'!G25)*100</t>
  </si>
  <si>
    <t>('Anexo 12'!F26/'Anexo 13'!G26)*100</t>
  </si>
  <si>
    <t>('Anexo 12'!F27/'Anexo 13'!G27)*100</t>
  </si>
  <si>
    <t>('Anexo 12'!F28/'Anexo 13'!G28)*100</t>
  </si>
  <si>
    <t>('Anexo 12'!F29/'Anexo 13'!G29)*100</t>
  </si>
  <si>
    <t>('Anexo 12'!F30/'Anexo 13'!G30)*100</t>
  </si>
  <si>
    <t>('Anexo 12'!F31/'Anexo 13'!G31)*100</t>
  </si>
  <si>
    <t>('Anexo 12'!F32/'Anexo 13'!G32)*100</t>
  </si>
  <si>
    <t>('Anexo 12'!F33/'Anexo 13'!G33)*100</t>
  </si>
  <si>
    <t>('Anexo 12'!F34/'Anexo 13'!G34)*100</t>
  </si>
  <si>
    <t>('Anexo 12'!F35/'Anexo 13'!G35)*100</t>
  </si>
  <si>
    <t>('Anexo 12'!F36/'Anexo 13'!G36)*100</t>
  </si>
  <si>
    <t>('Anexo 12'!F37/'Anexo 13'!G37)*100</t>
  </si>
  <si>
    <t>('Anexo 12'!F38/'Anexo 13'!G38)*100</t>
  </si>
  <si>
    <t>('Anexo 12'!F39/'Anexo 13'!G39)*100</t>
  </si>
  <si>
    <t>('Anexo 12'!F40/'Anexo 13'!G40)*100</t>
  </si>
  <si>
    <t>('Anexo 12'!F41/'Anexo 13'!G41)*100</t>
  </si>
  <si>
    <t>('Anexo 12'!F42/'Anexo 13'!G42)*100</t>
  </si>
  <si>
    <t>('Anexo 12'!F43/'Anexo 13'!G43)*100</t>
  </si>
  <si>
    <t>('Anexo 12'!F44/'Anexo 13'!G44)*100</t>
  </si>
  <si>
    <t>('Anexo 12'!F45/'Anexo 13'!G45)*100</t>
  </si>
  <si>
    <t>('Anexo 12'!F46/'Anexo 13'!G46)*100</t>
  </si>
  <si>
    <t>('Anexo 12'!F47/'Anexo 13'!G47)*100</t>
  </si>
  <si>
    <t>('Anexo 12'!F48/'Anexo 13'!G48)*100</t>
  </si>
  <si>
    <t>('Anexo 12'!F49/'Anexo 13'!G49)*100</t>
  </si>
  <si>
    <t>('Anexo 12'!F50/'Anexo 13'!G50)*100</t>
  </si>
  <si>
    <t>('Anexo 12'!F51/'Anexo 13'!G51)*100</t>
  </si>
  <si>
    <t>('Anexo 12'!F52/'Anexo 13'!G52)*100</t>
  </si>
  <si>
    <t>('Anexo 12'!F53/'Anexo 13'!G53)*100</t>
  </si>
  <si>
    <t>('Anexo 12'!F54/'Anexo 13'!G54)*100</t>
  </si>
  <si>
    <t>('Anexo 12'!F55/'Anexo 13'!G55)*100</t>
  </si>
  <si>
    <t>('Anexo 12'!F56/'Anexo 13'!G56)*100</t>
  </si>
  <si>
    <t>('Anexo 12'!F57/'Anexo 13'!G57)*100</t>
  </si>
  <si>
    <t>('Anexo 12'!F58/'Anexo 13'!G58)*100</t>
  </si>
  <si>
    <t>('Anexo 12'!F59/'Anexo 13'!G59)*100</t>
  </si>
  <si>
    <t>('Anexo 12'!F60/'Anexo 13'!G60)*100</t>
  </si>
  <si>
    <t>('Anexo 12'!F61/'Anexo 13'!G61)*100</t>
  </si>
  <si>
    <t>('Anexo 12'!F62/'Anexo 13'!G62)*100</t>
  </si>
  <si>
    <t>('Anexo 12'!F63/'Anexo 13'!G63)*100</t>
  </si>
  <si>
    <t>('Anexo 12'!F64/'Anexo 13'!G64)*100</t>
  </si>
  <si>
    <t>('Anexo 12'!F65/'Anexo 13'!G65)*100</t>
  </si>
  <si>
    <t>('Anexo 12'!F66/'Anexo 13'!G66)*100</t>
  </si>
  <si>
    <t>('Anexo 12'!F67/'Anexo 13'!G67)*100</t>
  </si>
  <si>
    <t>('Anexo 12'!F68/'Anexo 13'!G68)*100</t>
  </si>
  <si>
    <t>('Anexo 12'!F69/'Anexo 13'!G69)*100</t>
  </si>
  <si>
    <t>('Anexo 12'!F70/'Anexo 13'!G70)*100</t>
  </si>
  <si>
    <t>('Anexo 12'!F71/'Anexo 13'!G71)*100</t>
  </si>
  <si>
    <t>('Anexo 12'!F72/'Anexo 13'!G72)*100</t>
  </si>
  <si>
    <t>('Anexo 12'!F73/'Anexo 13'!G73)*100</t>
  </si>
  <si>
    <t>('Anexo 12'!F74/'Anexo 13'!G74)*100</t>
  </si>
  <si>
    <t>('Anexo 12'!F75/'Anexo 13'!G75)*100</t>
  </si>
  <si>
    <t>('Anexo 12'!F76/'Anexo 13'!G76)*100</t>
  </si>
  <si>
    <t xml:space="preserve">                                       SÍNDICO MUNICIPAL</t>
  </si>
  <si>
    <t>O.P. MEJ. VIVIENDA ADMON. CONT. BIENS P. FIV</t>
  </si>
  <si>
    <t>BAJA</t>
  </si>
  <si>
    <t>007-007-002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</si>
</sst>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Narrow"/>
      <family val="2"/>
    </font>
    <font>
      <b/>
      <sz val="13"/>
      <color theme="1"/>
      <name val="Arial Narrow"/>
      <family val="2"/>
    </font>
    <font>
      <b/>
      <sz val="12"/>
      <color theme="1"/>
      <name val="Arial Narrow"/>
      <family val="2"/>
    </font>
    <font>
      <sz val="12"/>
      <color theme="1"/>
      <name val="Arial Narrow"/>
      <family val="2"/>
    </font>
    <font>
      <b/>
      <sz val="16"/>
      <color theme="1"/>
      <name val="Arial Narrow"/>
      <family val="2"/>
    </font>
    <font>
      <sz val="9"/>
      <color theme="1"/>
      <name val="Arial Narrow"/>
      <family val="2"/>
    </font>
    <font>
      <b/>
      <sz val="9"/>
      <color theme="1"/>
      <name val="Arial Narrow"/>
      <family val="2"/>
    </font>
    <font>
      <sz val="11"/>
      <color theme="0"/>
      <name val="Calibri"/>
      <family val="2"/>
      <scheme val="minor"/>
    </font>
    <font>
      <sz val="10"/>
      <color theme="1"/>
      <name val="Arial Narrow"/>
      <family val="2"/>
    </font>
    <font>
      <b/>
      <sz val="10"/>
      <color theme="1"/>
      <name val="Arial Narrow"/>
      <family val="2"/>
    </font>
    <font>
      <b/>
      <sz val="10.5"/>
      <name val="Arial Narrow"/>
      <family val="2"/>
    </font>
    <font>
      <b/>
      <sz val="11"/>
      <color theme="1"/>
      <name val="Arial Narrow"/>
      <family val="2"/>
    </font>
    <font>
      <b/>
      <sz val="18"/>
      <color theme="1"/>
      <name val="Calibri"/>
      <family val="2"/>
      <scheme val="minor"/>
    </font>
    <font>
      <b/>
      <sz val="16"/>
      <color theme="1"/>
      <name val="Calibri"/>
      <family val="2"/>
      <scheme val="minor"/>
    </font>
    <font>
      <sz val="11.5"/>
      <color theme="1"/>
      <name val="Arial Narrow"/>
      <family val="2"/>
    </font>
    <font>
      <sz val="10"/>
      <color theme="1"/>
      <name val="Arial"/>
      <family val="2"/>
    </font>
    <font>
      <b/>
      <sz val="12"/>
      <color theme="1"/>
      <name val="Arial"/>
      <family val="2"/>
    </font>
    <font>
      <b/>
      <sz val="18"/>
      <color theme="1"/>
      <name val="Arial"/>
      <family val="2"/>
    </font>
    <font>
      <b/>
      <sz val="13"/>
      <color theme="1"/>
      <name val="Arial"/>
      <family val="2"/>
    </font>
    <font>
      <sz val="9"/>
      <color indexed="81"/>
      <name val="Tahoma"/>
      <charset val="1"/>
    </font>
    <font>
      <b/>
      <sz val="9"/>
      <color indexed="81"/>
      <name val="Tahoma"/>
      <charset val="1"/>
    </font>
    <font>
      <sz val="8"/>
      <color indexed="81"/>
      <name val="SimHei"/>
      <family val="3"/>
    </font>
    <font>
      <sz val="9"/>
      <color indexed="81"/>
      <name val="Tahoma"/>
      <family val="2"/>
    </font>
    <font>
      <b/>
      <sz val="9"/>
      <color indexed="81"/>
      <name val="Tahoma"/>
      <family val="2"/>
    </font>
    <font>
      <b/>
      <sz val="11"/>
      <color theme="1"/>
      <name val="Arial"/>
      <family val="2"/>
    </font>
    <font>
      <b/>
      <sz val="10"/>
      <color theme="1"/>
      <name val="Arial"/>
      <family val="2"/>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0E0E0"/>
        <bgColor indexed="64"/>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theme="0" tint="-4.9989318521683403E-2"/>
      </right>
      <top style="medium">
        <color auto="1"/>
      </top>
      <bottom style="medium">
        <color theme="0" tint="-4.9989318521683403E-2"/>
      </bottom>
      <diagonal/>
    </border>
    <border>
      <left style="medium">
        <color theme="0" tint="-4.9989318521683403E-2"/>
      </left>
      <right style="medium">
        <color theme="0" tint="-4.9989318521683403E-2"/>
      </right>
      <top style="medium">
        <color auto="1"/>
      </top>
      <bottom style="medium">
        <color theme="0" tint="-4.9989318521683403E-2"/>
      </bottom>
      <diagonal/>
    </border>
    <border>
      <left style="medium">
        <color theme="0" tint="-4.9989318521683403E-2"/>
      </left>
      <right/>
      <top style="medium">
        <color auto="1"/>
      </top>
      <bottom style="medium">
        <color theme="0" tint="-4.9989318521683403E-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tint="-4.9989318521683403E-2"/>
      </left>
      <right/>
      <top/>
      <bottom style="thin">
        <color indexed="64"/>
      </bottom>
      <diagonal/>
    </border>
    <border>
      <left/>
      <right style="medium">
        <color indexed="64"/>
      </right>
      <top/>
      <bottom/>
      <diagonal/>
    </border>
    <border>
      <left style="thin">
        <color theme="0" tint="-4.9989318521683403E-2"/>
      </left>
      <right/>
      <top/>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s>
  <cellStyleXfs count="5">
    <xf numFmtId="0" fontId="0" fillId="0" borderId="0"/>
    <xf numFmtId="0" fontId="4" fillId="0" borderId="0"/>
    <xf numFmtId="44" fontId="4" fillId="0" borderId="0" applyFont="0" applyFill="0" applyBorder="0" applyAlignment="0" applyProtection="0"/>
    <xf numFmtId="0" fontId="2" fillId="0" borderId="0"/>
    <xf numFmtId="0" fontId="1" fillId="0" borderId="0"/>
  </cellStyleXfs>
  <cellXfs count="179">
    <xf numFmtId="0" fontId="0" fillId="0" borderId="0" xfId="0"/>
    <xf numFmtId="0" fontId="5" fillId="0" borderId="0" xfId="0" applyFont="1"/>
    <xf numFmtId="0" fontId="8" fillId="0" borderId="0" xfId="0" applyFont="1" applyBorder="1" applyAlignment="1">
      <alignment horizontal="left"/>
    </xf>
    <xf numFmtId="0" fontId="5" fillId="0" borderId="0" xfId="0" applyFont="1" applyBorder="1" applyAlignment="1"/>
    <xf numFmtId="0" fontId="5" fillId="0" borderId="0" xfId="0" applyFont="1" applyBorder="1"/>
    <xf numFmtId="0" fontId="4" fillId="2" borderId="0" xfId="1" applyFill="1"/>
    <xf numFmtId="0" fontId="13" fillId="2" borderId="0" xfId="1" applyFont="1" applyFill="1"/>
    <xf numFmtId="49" fontId="14" fillId="2" borderId="0" xfId="1" applyNumberFormat="1" applyFont="1" applyFill="1" applyAlignment="1">
      <alignment horizontal="right" vertical="top"/>
    </xf>
    <xf numFmtId="0" fontId="14" fillId="2" borderId="0" xfId="1" applyFont="1" applyFill="1" applyAlignment="1">
      <alignment horizontal="right" vertical="top"/>
    </xf>
    <xf numFmtId="0" fontId="13" fillId="2" borderId="0" xfId="1" applyFont="1" applyFill="1" applyAlignment="1"/>
    <xf numFmtId="0" fontId="13" fillId="2" borderId="0" xfId="1" applyFont="1" applyFill="1" applyAlignment="1">
      <alignment wrapText="1"/>
    </xf>
    <xf numFmtId="0" fontId="14" fillId="2" borderId="0" xfId="1" applyFont="1" applyFill="1" applyAlignment="1">
      <alignment horizontal="right"/>
    </xf>
    <xf numFmtId="0" fontId="4" fillId="2" borderId="0" xfId="1" applyFill="1" applyBorder="1" applyAlignment="1">
      <alignment horizontal="center" vertical="center"/>
    </xf>
    <xf numFmtId="0" fontId="4" fillId="2" borderId="7" xfId="1" applyFill="1" applyBorder="1" applyAlignment="1">
      <alignment wrapText="1"/>
    </xf>
    <xf numFmtId="0" fontId="4" fillId="2" borderId="7" xfId="1" applyFill="1" applyBorder="1" applyAlignment="1">
      <alignment vertical="center"/>
    </xf>
    <xf numFmtId="0" fontId="4" fillId="2" borderId="7" xfId="1" applyFill="1" applyBorder="1" applyAlignment="1">
      <alignment horizontal="center" vertical="center"/>
    </xf>
    <xf numFmtId="0" fontId="4" fillId="2" borderId="7" xfId="1" applyFill="1" applyBorder="1"/>
    <xf numFmtId="0" fontId="4" fillId="2" borderId="0" xfId="1" applyFill="1" applyAlignment="1">
      <alignment wrapText="1"/>
    </xf>
    <xf numFmtId="0" fontId="15" fillId="3" borderId="3" xfId="1" applyFont="1" applyFill="1" applyBorder="1" applyAlignment="1">
      <alignment horizontal="center" vertical="top" wrapText="1"/>
    </xf>
    <xf numFmtId="0" fontId="15" fillId="3" borderId="11" xfId="1" applyFont="1" applyFill="1" applyBorder="1" applyAlignment="1">
      <alignment horizontal="center" vertical="top" wrapText="1"/>
    </xf>
    <xf numFmtId="0" fontId="16" fillId="2" borderId="12" xfId="1" applyFont="1" applyFill="1" applyBorder="1" applyAlignment="1">
      <alignment horizontal="center" vertical="center" wrapText="1"/>
    </xf>
    <xf numFmtId="0" fontId="4" fillId="2" borderId="0" xfId="1" applyFill="1" applyBorder="1"/>
    <xf numFmtId="0" fontId="4" fillId="2" borderId="0" xfId="1" applyFill="1" applyAlignment="1">
      <alignment vertical="center"/>
    </xf>
    <xf numFmtId="0" fontId="4" fillId="2" borderId="0" xfId="1" applyFill="1" applyAlignment="1">
      <alignment horizontal="center" vertical="center"/>
    </xf>
    <xf numFmtId="0" fontId="10" fillId="2" borderId="0" xfId="1" applyFont="1" applyFill="1" applyAlignment="1"/>
    <xf numFmtId="0" fontId="11" fillId="2" borderId="0" xfId="1" applyFont="1" applyFill="1" applyAlignment="1">
      <alignment horizontal="center"/>
    </xf>
    <xf numFmtId="49" fontId="11" fillId="2" borderId="0" xfId="1" applyNumberFormat="1" applyFont="1" applyFill="1" applyAlignment="1">
      <alignment horizontal="center"/>
    </xf>
    <xf numFmtId="0" fontId="10" fillId="2" borderId="0" xfId="1" applyFont="1" applyFill="1" applyAlignment="1" applyProtection="1">
      <alignment horizontal="center"/>
      <protection locked="0"/>
    </xf>
    <xf numFmtId="0" fontId="11" fillId="2" borderId="0" xfId="1" applyFont="1" applyFill="1" applyAlignment="1"/>
    <xf numFmtId="49" fontId="11" fillId="2" borderId="0" xfId="1" applyNumberFormat="1" applyFont="1" applyFill="1" applyAlignment="1"/>
    <xf numFmtId="0" fontId="10" fillId="2" borderId="0" xfId="1" applyFont="1" applyFill="1" applyAlignment="1" applyProtection="1">
      <protection locked="0"/>
    </xf>
    <xf numFmtId="0" fontId="4" fillId="2" borderId="0" xfId="1" applyFill="1" applyProtection="1">
      <protection hidden="1"/>
    </xf>
    <xf numFmtId="0" fontId="4" fillId="2" borderId="0" xfId="1" applyFill="1" applyBorder="1" applyProtection="1">
      <protection hidden="1"/>
    </xf>
    <xf numFmtId="44" fontId="4" fillId="2" borderId="0" xfId="1" applyNumberFormat="1" applyFill="1" applyBorder="1" applyProtection="1">
      <protection hidden="1"/>
    </xf>
    <xf numFmtId="0" fontId="12" fillId="2" borderId="0" xfId="1" applyFont="1" applyFill="1" applyProtection="1">
      <protection hidden="1"/>
    </xf>
    <xf numFmtId="0" fontId="16" fillId="2" borderId="0" xfId="1" applyFont="1" applyFill="1" applyBorder="1" applyAlignment="1" applyProtection="1">
      <alignment horizontal="center" vertical="center" wrapText="1"/>
      <protection hidden="1"/>
    </xf>
    <xf numFmtId="0" fontId="16" fillId="2" borderId="0" xfId="1" applyFont="1" applyFill="1" applyBorder="1" applyAlignment="1" applyProtection="1">
      <alignment horizontal="center"/>
      <protection hidden="1"/>
    </xf>
    <xf numFmtId="0" fontId="18" fillId="2" borderId="0" xfId="1" applyFont="1" applyFill="1" applyBorder="1" applyAlignment="1">
      <alignment horizontal="center"/>
    </xf>
    <xf numFmtId="0" fontId="16" fillId="2" borderId="0" xfId="1" applyFont="1" applyFill="1" applyAlignment="1" applyProtection="1">
      <alignment horizontal="center"/>
      <protection locked="0"/>
    </xf>
    <xf numFmtId="0" fontId="16" fillId="2" borderId="0" xfId="1" applyFont="1" applyFill="1" applyAlignment="1">
      <alignment horizontal="center"/>
    </xf>
    <xf numFmtId="0" fontId="4" fillId="2" borderId="0" xfId="1" applyFill="1" applyAlignment="1">
      <alignment horizontal="center"/>
    </xf>
    <xf numFmtId="0" fontId="16" fillId="2" borderId="0" xfId="1" applyFont="1" applyFill="1" applyAlignment="1">
      <alignment horizontal="center" vertical="center" wrapText="1"/>
    </xf>
    <xf numFmtId="0" fontId="18" fillId="2" borderId="3" xfId="1" applyFont="1" applyFill="1" applyBorder="1" applyAlignment="1"/>
    <xf numFmtId="0" fontId="18" fillId="2" borderId="2" xfId="1" applyFont="1" applyFill="1" applyBorder="1" applyAlignment="1"/>
    <xf numFmtId="0" fontId="4" fillId="0" borderId="0" xfId="1"/>
    <xf numFmtId="0" fontId="5" fillId="0" borderId="0" xfId="1" applyFont="1" applyBorder="1" applyAlignment="1"/>
    <xf numFmtId="0" fontId="4" fillId="2" borderId="14" xfId="1" applyFill="1" applyBorder="1"/>
    <xf numFmtId="0" fontId="4" fillId="2" borderId="15" xfId="1" applyFill="1" applyBorder="1"/>
    <xf numFmtId="0" fontId="16" fillId="2" borderId="0" xfId="1" applyFont="1" applyFill="1" applyBorder="1" applyAlignment="1">
      <alignment horizontal="center"/>
    </xf>
    <xf numFmtId="0" fontId="16" fillId="2" borderId="0" xfId="1" applyFont="1" applyFill="1" applyBorder="1" applyAlignment="1" applyProtection="1">
      <alignment horizontal="center"/>
      <protection locked="0"/>
    </xf>
    <xf numFmtId="0" fontId="16" fillId="2" borderId="0" xfId="1" applyFont="1" applyFill="1" applyAlignment="1">
      <alignment horizontal="right"/>
    </xf>
    <xf numFmtId="0" fontId="16" fillId="2" borderId="0"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0" xfId="1" applyFont="1" applyFill="1" applyAlignment="1">
      <alignment wrapText="1"/>
    </xf>
    <xf numFmtId="0" fontId="11" fillId="2" borderId="0" xfId="1" applyFont="1" applyFill="1" applyAlignment="1">
      <alignment horizontal="center"/>
    </xf>
    <xf numFmtId="0" fontId="11" fillId="2" borderId="0" xfId="1" applyFont="1" applyFill="1" applyAlignment="1">
      <alignment horizontal="center"/>
    </xf>
    <xf numFmtId="0" fontId="11" fillId="2" borderId="0" xfId="0" applyFont="1" applyFill="1" applyAlignment="1">
      <alignment horizontal="center"/>
    </xf>
    <xf numFmtId="0" fontId="3" fillId="0" borderId="0" xfId="1" applyFont="1"/>
    <xf numFmtId="0" fontId="10" fillId="2" borderId="0" xfId="1" applyFont="1" applyFill="1" applyBorder="1" applyAlignment="1" applyProtection="1">
      <alignment horizontal="center"/>
      <protection locked="0"/>
    </xf>
    <xf numFmtId="49" fontId="11" fillId="2" borderId="0" xfId="1" applyNumberFormat="1" applyFont="1" applyFill="1" applyBorder="1" applyAlignment="1">
      <alignment horizontal="center"/>
    </xf>
    <xf numFmtId="0" fontId="11" fillId="2" borderId="0" xfId="1" applyFont="1" applyFill="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10" fillId="2" borderId="0" xfId="0" applyFont="1" applyFill="1" applyAlignment="1" applyProtection="1">
      <protection locked="0"/>
    </xf>
    <xf numFmtId="49" fontId="11" fillId="2" borderId="0" xfId="0" applyNumberFormat="1" applyFont="1" applyFill="1" applyAlignment="1"/>
    <xf numFmtId="0" fontId="11" fillId="2" borderId="0" xfId="0" applyFont="1" applyFill="1" applyAlignment="1"/>
    <xf numFmtId="49" fontId="10" fillId="2" borderId="0" xfId="0" applyNumberFormat="1" applyFont="1" applyFill="1" applyAlignment="1"/>
    <xf numFmtId="0" fontId="11" fillId="2" borderId="0" xfId="1" applyFont="1" applyFill="1" applyAlignment="1">
      <alignment horizontal="center"/>
    </xf>
    <xf numFmtId="49" fontId="11" fillId="2" borderId="0" xfId="0" applyNumberFormat="1" applyFont="1" applyFill="1" applyAlignment="1">
      <alignment horizontal="center" vertical="center"/>
    </xf>
    <xf numFmtId="0" fontId="10" fillId="2" borderId="0" xfId="0" applyFont="1" applyFill="1" applyAlignment="1" applyProtection="1">
      <alignment horizontal="center" vertical="center"/>
      <protection locked="0"/>
    </xf>
    <xf numFmtId="16" fontId="21" fillId="2" borderId="17" xfId="1" applyNumberFormat="1" applyFont="1" applyFill="1" applyBorder="1" applyAlignment="1" applyProtection="1">
      <alignment horizontal="center"/>
      <protection locked="0"/>
    </xf>
    <xf numFmtId="0" fontId="21" fillId="2" borderId="0" xfId="1" applyFont="1" applyFill="1" applyBorder="1" applyAlignment="1">
      <alignment horizontal="center"/>
    </xf>
    <xf numFmtId="0" fontId="21" fillId="2" borderId="0" xfId="1" applyFont="1" applyFill="1" applyAlignment="1">
      <alignment horizontal="center"/>
    </xf>
    <xf numFmtId="0" fontId="21" fillId="2" borderId="0" xfId="1" applyFont="1" applyFill="1" applyAlignment="1" applyProtection="1">
      <alignment horizontal="center"/>
      <protection locked="0"/>
    </xf>
    <xf numFmtId="0" fontId="21" fillId="2" borderId="0" xfId="1" applyFont="1" applyFill="1" applyAlignment="1" applyProtection="1">
      <alignment horizontal="left"/>
      <protection locked="0"/>
    </xf>
    <xf numFmtId="0" fontId="21" fillId="2" borderId="0" xfId="1" applyFont="1" applyFill="1" applyAlignment="1">
      <alignment horizontal="left"/>
    </xf>
    <xf numFmtId="0" fontId="7" fillId="2" borderId="18" xfId="1" applyFont="1" applyFill="1" applyBorder="1" applyAlignment="1" applyProtection="1">
      <alignment horizontal="center" vertical="center" wrapText="1"/>
      <protection hidden="1"/>
    </xf>
    <xf numFmtId="0" fontId="21" fillId="2" borderId="18" xfId="1" applyFont="1" applyFill="1" applyBorder="1" applyAlignment="1" applyProtection="1">
      <alignment horizontal="center" wrapText="1"/>
      <protection hidden="1"/>
    </xf>
    <xf numFmtId="0" fontId="29" fillId="2" borderId="18" xfId="1" applyFont="1" applyFill="1" applyBorder="1" applyAlignment="1" applyProtection="1">
      <alignment horizontal="center" vertical="center" wrapText="1"/>
      <protection hidden="1"/>
    </xf>
    <xf numFmtId="0" fontId="29" fillId="2" borderId="18" xfId="1" applyFont="1" applyFill="1" applyBorder="1" applyAlignment="1" applyProtection="1">
      <alignment horizontal="center" wrapText="1"/>
      <protection hidden="1"/>
    </xf>
    <xf numFmtId="0" fontId="20" fillId="0" borderId="7" xfId="0" applyFont="1" applyBorder="1" applyAlignment="1">
      <alignment horizontal="left" indent="1"/>
    </xf>
    <xf numFmtId="4" fontId="20" fillId="0" borderId="7" xfId="0" applyNumberFormat="1" applyFont="1" applyBorder="1" applyAlignment="1">
      <alignment horizontal="right"/>
    </xf>
    <xf numFmtId="15" fontId="19" fillId="0" borderId="7" xfId="0" applyNumberFormat="1" applyFont="1" applyBorder="1" applyAlignment="1">
      <alignment horizontal="center" vertical="center"/>
    </xf>
    <xf numFmtId="0" fontId="19" fillId="0" borderId="7" xfId="0" applyFont="1" applyBorder="1" applyAlignment="1">
      <alignment vertical="center"/>
    </xf>
    <xf numFmtId="0" fontId="19" fillId="0" borderId="7" xfId="0" applyFont="1" applyBorder="1" applyAlignment="1">
      <alignment horizontal="center" vertical="center"/>
    </xf>
    <xf numFmtId="0" fontId="11" fillId="2" borderId="0" xfId="1" applyFont="1" applyFill="1" applyAlignment="1">
      <alignment horizontal="center"/>
    </xf>
    <xf numFmtId="0" fontId="10" fillId="2" borderId="0" xfId="1" applyFont="1" applyFill="1" applyAlignment="1" applyProtection="1">
      <alignment horizontal="center"/>
      <protection locked="0"/>
    </xf>
    <xf numFmtId="49" fontId="11" fillId="2" borderId="0" xfId="1" applyNumberFormat="1" applyFont="1" applyFill="1" applyAlignment="1">
      <alignment horizontal="center"/>
    </xf>
    <xf numFmtId="4" fontId="19" fillId="0" borderId="7" xfId="0" applyNumberFormat="1" applyFont="1" applyBorder="1" applyAlignment="1">
      <alignment horizontal="right" vertical="center" indent="1"/>
    </xf>
    <xf numFmtId="0" fontId="11" fillId="2" borderId="0" xfId="0" applyFont="1" applyFill="1" applyAlignment="1">
      <alignment horizontal="left" vertical="top"/>
    </xf>
    <xf numFmtId="0" fontId="11" fillId="2" borderId="0" xfId="0" applyFont="1" applyFill="1" applyAlignment="1">
      <alignment horizontal="center"/>
    </xf>
    <xf numFmtId="0" fontId="11" fillId="2" borderId="0" xfId="0" applyFont="1" applyFill="1" applyAlignment="1">
      <alignment horizontal="center" vertical="center"/>
    </xf>
    <xf numFmtId="4" fontId="31" fillId="0" borderId="0" xfId="0" applyNumberFormat="1" applyFont="1" applyAlignment="1">
      <alignment horizontal="right"/>
    </xf>
    <xf numFmtId="0" fontId="21" fillId="2" borderId="22" xfId="1" applyFont="1" applyFill="1" applyBorder="1" applyAlignment="1">
      <alignment horizontal="center" wrapText="1"/>
    </xf>
    <xf numFmtId="0" fontId="21" fillId="2" borderId="22" xfId="1" applyFont="1" applyFill="1" applyBorder="1" applyAlignment="1">
      <alignment horizontal="center" vertical="center" wrapText="1"/>
    </xf>
    <xf numFmtId="0" fontId="21" fillId="2" borderId="22" xfId="1" applyFont="1" applyFill="1" applyBorder="1" applyAlignment="1">
      <alignment horizontal="center" vertical="top" wrapText="1"/>
    </xf>
    <xf numFmtId="0" fontId="31" fillId="0" borderId="7" xfId="0" applyFont="1" applyBorder="1" applyAlignment="1">
      <alignment horizontal="left"/>
    </xf>
    <xf numFmtId="4" fontId="31" fillId="0" borderId="7" xfId="0" applyNumberFormat="1" applyFont="1" applyBorder="1" applyAlignment="1">
      <alignment horizontal="right"/>
    </xf>
    <xf numFmtId="0" fontId="31" fillId="0" borderId="7" xfId="0" applyFont="1" applyBorder="1"/>
    <xf numFmtId="0" fontId="1" fillId="0" borderId="7" xfId="0" applyFont="1" applyBorder="1" applyAlignment="1">
      <alignment horizontal="left"/>
    </xf>
    <xf numFmtId="4" fontId="1" fillId="0" borderId="7" xfId="0" applyNumberFormat="1" applyFont="1" applyBorder="1" applyAlignment="1">
      <alignment horizontal="right"/>
    </xf>
    <xf numFmtId="0" fontId="1" fillId="0" borderId="7" xfId="0" applyFont="1" applyBorder="1" applyAlignment="1">
      <alignment horizontal="left" indent="1"/>
    </xf>
    <xf numFmtId="0" fontId="1" fillId="0" borderId="7" xfId="0" applyFont="1" applyBorder="1"/>
    <xf numFmtId="0" fontId="1" fillId="0" borderId="7" xfId="0" applyFont="1" applyBorder="1" applyAlignment="1">
      <alignment horizontal="left" vertical="center"/>
    </xf>
    <xf numFmtId="4" fontId="1" fillId="0" borderId="7" xfId="0" applyNumberFormat="1" applyFont="1" applyBorder="1" applyAlignment="1">
      <alignment horizontal="right" vertical="center"/>
    </xf>
    <xf numFmtId="0" fontId="1" fillId="0" borderId="7" xfId="0" applyFont="1" applyBorder="1" applyAlignment="1">
      <alignment wrapText="1"/>
    </xf>
    <xf numFmtId="4" fontId="20" fillId="0" borderId="0" xfId="4" applyNumberFormat="1" applyFont="1" applyAlignment="1">
      <alignment horizontal="right"/>
    </xf>
    <xf numFmtId="0" fontId="20" fillId="0" borderId="7" xfId="4" applyFont="1" applyBorder="1" applyAlignment="1">
      <alignment horizontal="left"/>
    </xf>
    <xf numFmtId="4" fontId="20" fillId="0" borderId="7" xfId="4" applyNumberFormat="1" applyFont="1" applyBorder="1" applyAlignment="1">
      <alignment horizontal="right"/>
    </xf>
    <xf numFmtId="0" fontId="30" fillId="0" borderId="26" xfId="4" applyFont="1" applyBorder="1" applyAlignment="1">
      <alignment horizontal="left"/>
    </xf>
    <xf numFmtId="4" fontId="30" fillId="0" borderId="26" xfId="4" applyNumberFormat="1" applyFont="1" applyBorder="1" applyAlignment="1">
      <alignment horizontal="right"/>
    </xf>
    <xf numFmtId="0" fontId="20" fillId="0" borderId="7" xfId="4" applyFont="1" applyBorder="1" applyAlignment="1">
      <alignment horizontal="left" indent="1"/>
    </xf>
    <xf numFmtId="0" fontId="30" fillId="0" borderId="26" xfId="0" applyFont="1" applyBorder="1" applyAlignment="1">
      <alignment horizontal="left"/>
    </xf>
    <xf numFmtId="4" fontId="30" fillId="0" borderId="26" xfId="0" applyNumberFormat="1" applyFont="1" applyBorder="1" applyAlignment="1">
      <alignment horizontal="right"/>
    </xf>
    <xf numFmtId="0" fontId="20" fillId="0" borderId="0" xfId="0" applyFont="1"/>
    <xf numFmtId="0" fontId="30" fillId="0" borderId="7" xfId="0" applyFont="1" applyBorder="1" applyAlignment="1">
      <alignment horizontal="left"/>
    </xf>
    <xf numFmtId="4" fontId="30" fillId="0" borderId="7" xfId="0" applyNumberFormat="1" applyFont="1" applyBorder="1" applyAlignment="1">
      <alignment horizontal="right"/>
    </xf>
    <xf numFmtId="0" fontId="30" fillId="0" borderId="7" xfId="4" applyFont="1" applyBorder="1" applyAlignment="1">
      <alignment horizontal="left"/>
    </xf>
    <xf numFmtId="4" fontId="30" fillId="0" borderId="7" xfId="4" applyNumberFormat="1" applyFont="1" applyBorder="1" applyAlignment="1">
      <alignment horizontal="right"/>
    </xf>
    <xf numFmtId="4" fontId="19" fillId="0" borderId="7" xfId="0" applyNumberFormat="1" applyFont="1" applyBorder="1" applyAlignment="1">
      <alignment horizontal="left" vertical="center" indent="1"/>
    </xf>
    <xf numFmtId="0" fontId="21" fillId="2" borderId="17" xfId="1" applyFont="1" applyFill="1" applyBorder="1" applyAlignment="1">
      <alignment horizontal="left" wrapText="1"/>
    </xf>
    <xf numFmtId="0" fontId="21" fillId="2" borderId="0" xfId="1" applyFont="1" applyFill="1" applyBorder="1" applyAlignment="1">
      <alignment horizontal="left" wrapText="1"/>
    </xf>
    <xf numFmtId="0" fontId="4" fillId="2" borderId="0" xfId="1" applyFill="1" applyBorder="1" applyAlignment="1">
      <alignment horizontal="center"/>
    </xf>
    <xf numFmtId="0" fontId="4" fillId="2" borderId="16" xfId="1" applyFill="1" applyBorder="1" applyAlignment="1">
      <alignment horizontal="center"/>
    </xf>
    <xf numFmtId="0" fontId="4" fillId="2" borderId="14" xfId="1" applyFill="1" applyBorder="1" applyAlignment="1">
      <alignment horizontal="center"/>
    </xf>
    <xf numFmtId="0" fontId="4" fillId="2" borderId="13" xfId="1" applyFill="1" applyBorder="1" applyAlignment="1">
      <alignment horizontal="center"/>
    </xf>
    <xf numFmtId="0" fontId="18" fillId="2" borderId="1" xfId="1" applyFont="1" applyFill="1" applyBorder="1" applyAlignment="1">
      <alignment horizontal="center"/>
    </xf>
    <xf numFmtId="0" fontId="18" fillId="2" borderId="2" xfId="1" applyFont="1" applyFill="1" applyBorder="1" applyAlignment="1">
      <alignment horizontal="center"/>
    </xf>
    <xf numFmtId="0" fontId="18" fillId="2" borderId="3" xfId="1" applyFont="1" applyFill="1" applyBorder="1" applyAlignment="1">
      <alignment horizontal="center"/>
    </xf>
    <xf numFmtId="0" fontId="21" fillId="2" borderId="7" xfId="1" applyFont="1" applyFill="1" applyBorder="1" applyAlignment="1">
      <alignment horizontal="center" wrapText="1"/>
    </xf>
    <xf numFmtId="0" fontId="21" fillId="2" borderId="22" xfId="1" applyFont="1" applyFill="1" applyBorder="1" applyAlignment="1">
      <alignment horizontal="center" wrapText="1"/>
    </xf>
    <xf numFmtId="0" fontId="21" fillId="2" borderId="7" xfId="1" applyFont="1" applyFill="1" applyBorder="1" applyAlignment="1">
      <alignment horizontal="center" vertical="center"/>
    </xf>
    <xf numFmtId="0" fontId="21" fillId="2" borderId="4" xfId="1" applyFont="1" applyFill="1" applyBorder="1" applyAlignment="1">
      <alignment horizontal="center" wrapText="1"/>
    </xf>
    <xf numFmtId="0" fontId="21" fillId="2" borderId="27" xfId="1" applyFont="1" applyFill="1" applyBorder="1" applyAlignment="1">
      <alignment horizontal="center"/>
    </xf>
    <xf numFmtId="0" fontId="21" fillId="2" borderId="22" xfId="1" applyFont="1" applyFill="1" applyBorder="1" applyAlignment="1">
      <alignment horizontal="center"/>
    </xf>
    <xf numFmtId="0" fontId="11" fillId="2" borderId="0" xfId="1" applyFont="1" applyFill="1" applyAlignment="1">
      <alignment horizontal="center"/>
    </xf>
    <xf numFmtId="0" fontId="10" fillId="2" borderId="0" xfId="1" applyFont="1" applyFill="1" applyAlignment="1">
      <alignment horizontal="left"/>
    </xf>
    <xf numFmtId="0" fontId="10" fillId="2" borderId="0" xfId="1" applyFont="1" applyFill="1" applyAlignment="1" applyProtection="1">
      <alignment horizontal="center"/>
      <protection locked="0"/>
    </xf>
    <xf numFmtId="49" fontId="11" fillId="2" borderId="0" xfId="1" applyNumberFormat="1" applyFont="1" applyFill="1" applyAlignment="1">
      <alignment horizontal="center"/>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3" xfId="1" applyFont="1" applyFill="1" applyBorder="1" applyAlignment="1">
      <alignment horizontal="center" vertical="center"/>
    </xf>
    <xf numFmtId="49" fontId="11" fillId="2" borderId="0" xfId="1" applyNumberFormat="1" applyFont="1" applyFill="1" applyAlignment="1">
      <alignment horizontal="left"/>
    </xf>
    <xf numFmtId="0" fontId="21" fillId="2" borderId="0" xfId="1" applyFont="1" applyFill="1" applyAlignment="1">
      <alignment horizontal="center" vertical="center" wrapText="1"/>
    </xf>
    <xf numFmtId="0" fontId="5" fillId="0" borderId="0" xfId="1" applyFont="1" applyBorder="1" applyAlignment="1">
      <alignment horizontal="left"/>
    </xf>
    <xf numFmtId="0" fontId="21" fillId="2" borderId="19" xfId="1" applyFont="1" applyFill="1" applyBorder="1" applyAlignment="1" applyProtection="1">
      <alignment horizontal="center"/>
      <protection hidden="1"/>
    </xf>
    <xf numFmtId="0" fontId="21" fillId="2" borderId="20" xfId="1" applyFont="1" applyFill="1" applyBorder="1" applyAlignment="1" applyProtection="1">
      <alignment horizontal="center"/>
      <protection hidden="1"/>
    </xf>
    <xf numFmtId="0" fontId="21" fillId="2" borderId="21" xfId="1" applyFont="1" applyFill="1" applyBorder="1" applyAlignment="1" applyProtection="1">
      <alignment horizontal="center"/>
      <protection hidden="1"/>
    </xf>
    <xf numFmtId="0" fontId="7" fillId="2" borderId="23" xfId="1" applyFont="1" applyFill="1" applyBorder="1" applyAlignment="1" applyProtection="1">
      <alignment horizontal="center"/>
      <protection hidden="1"/>
    </xf>
    <xf numFmtId="0" fontId="7" fillId="2" borderId="24" xfId="1" applyFont="1" applyFill="1" applyBorder="1" applyAlignment="1" applyProtection="1">
      <alignment horizontal="center"/>
      <protection hidden="1"/>
    </xf>
    <xf numFmtId="0" fontId="7" fillId="2" borderId="25" xfId="1" applyFont="1" applyFill="1" applyBorder="1" applyAlignment="1" applyProtection="1">
      <alignment horizontal="center"/>
      <protection hidden="1"/>
    </xf>
    <xf numFmtId="0" fontId="10" fillId="2" borderId="0" xfId="1" applyFont="1" applyFill="1" applyAlignment="1">
      <alignment horizontal="center"/>
    </xf>
    <xf numFmtId="0" fontId="16" fillId="2" borderId="0" xfId="1" applyFont="1" applyFill="1" applyAlignment="1">
      <alignment horizont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1" fillId="2" borderId="0" xfId="0" applyFont="1" applyFill="1"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2" borderId="0" xfId="0" applyFont="1" applyFill="1" applyAlignment="1" applyProtection="1">
      <alignment horizontal="center"/>
      <protection locked="0"/>
    </xf>
    <xf numFmtId="49" fontId="11" fillId="2" borderId="0" xfId="0" applyNumberFormat="1" applyFont="1" applyFill="1" applyAlignment="1">
      <alignment horizontal="center"/>
    </xf>
    <xf numFmtId="49"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3" fillId="2" borderId="0" xfId="1" applyFont="1" applyFill="1" applyAlignment="1">
      <alignment horizontal="left" wrapText="1"/>
    </xf>
    <xf numFmtId="0" fontId="30" fillId="0" borderId="7" xfId="4" applyFont="1" applyBorder="1" applyAlignment="1">
      <alignment horizontal="left" indent="1"/>
    </xf>
    <xf numFmtId="0" fontId="19" fillId="0" borderId="7" xfId="0" applyFont="1" applyBorder="1" applyAlignment="1">
      <alignment horizontal="left" vertical="center" indent="1"/>
    </xf>
  </cellXfs>
  <cellStyles count="5">
    <cellStyle name="Moneda 2" xfId="2"/>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2964179</xdr:colOff>
      <xdr:row>1</xdr:row>
      <xdr:rowOff>121915</xdr:rowOff>
    </xdr:from>
    <xdr:to>
      <xdr:col>7</xdr:col>
      <xdr:colOff>582993</xdr:colOff>
      <xdr:row>4</xdr:row>
      <xdr:rowOff>178687</xdr:rowOff>
    </xdr:to>
    <xdr:pic>
      <xdr:nvPicPr>
        <xdr:cNvPr id="3" name="6 Imagen" descr="http://www.zitacuaro.gob.mx/images/logo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37579" y="396235"/>
          <a:ext cx="1869622" cy="799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0</xdr:row>
      <xdr:rowOff>247650</xdr:rowOff>
    </xdr:from>
    <xdr:to>
      <xdr:col>1</xdr:col>
      <xdr:colOff>459105</xdr:colOff>
      <xdr:row>5</xdr:row>
      <xdr:rowOff>24765</xdr:rowOff>
    </xdr:to>
    <xdr:pic>
      <xdr:nvPicPr>
        <xdr:cNvPr id="4" name="Imagen 3" descr="C:\Users\compac\Documents\PRESIDENCIA\LOGOS 2016\LOGOTIPOS DIRECCIONES\Logo_Contraloria Municipal.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5" y="247650"/>
          <a:ext cx="2707005" cy="10725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55034</xdr:colOff>
      <xdr:row>2</xdr:row>
      <xdr:rowOff>22858</xdr:rowOff>
    </xdr:from>
    <xdr:to>
      <xdr:col>3</xdr:col>
      <xdr:colOff>1652401</xdr:colOff>
      <xdr:row>5</xdr:row>
      <xdr:rowOff>21311</xdr:rowOff>
    </xdr:to>
    <xdr:pic>
      <xdr:nvPicPr>
        <xdr:cNvPr id="2" name="4 Imagen" descr="http://www.zitacuaro.gob.mx/images/logo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5767" y="480058"/>
          <a:ext cx="1597367" cy="79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270932</xdr:rowOff>
    </xdr:from>
    <xdr:to>
      <xdr:col>0</xdr:col>
      <xdr:colOff>2707005</xdr:colOff>
      <xdr:row>5</xdr:row>
      <xdr:rowOff>197498</xdr:rowOff>
    </xdr:to>
    <xdr:pic>
      <xdr:nvPicPr>
        <xdr:cNvPr id="4" name="Imagen 3" descr="C:\Users\compac\Documents\PRESIDENCIA\LOGOS 2016\LOGOTIPOS DIRECCIONES\Logo_Contraloria Municipal.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0932"/>
          <a:ext cx="2707005" cy="11796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2031018</xdr:colOff>
      <xdr:row>1</xdr:row>
      <xdr:rowOff>91342</xdr:rowOff>
    </xdr:from>
    <xdr:to>
      <xdr:col>11</xdr:col>
      <xdr:colOff>488406</xdr:colOff>
      <xdr:row>3</xdr:row>
      <xdr:rowOff>160661</xdr:rowOff>
    </xdr:to>
    <xdr:pic>
      <xdr:nvPicPr>
        <xdr:cNvPr id="4" name="4 Imagen" descr="http://www.zitacuaro.gob.mx/images/logo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6038" y="350422"/>
          <a:ext cx="1901628" cy="945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259080</xdr:colOff>
      <xdr:row>0</xdr:row>
      <xdr:rowOff>213360</xdr:rowOff>
    </xdr:from>
    <xdr:to>
      <xdr:col>1</xdr:col>
      <xdr:colOff>1853565</xdr:colOff>
      <xdr:row>4</xdr:row>
      <xdr:rowOff>59493</xdr:rowOff>
    </xdr:to>
    <xdr:pic>
      <xdr:nvPicPr>
        <xdr:cNvPr id="5" name="Imagen 4" descr="C:\Users\compac\Documents\PRESIDENCIA\LOGOS 2016\LOGOTIPOS DIRECCIONES\Logo_Contraloria Municipal.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080" y="213360"/>
          <a:ext cx="2707005" cy="117963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86"/>
  <sheetViews>
    <sheetView zoomScale="70" zoomScaleNormal="70" workbookViewId="0">
      <selection activeCell="C14" sqref="C14"/>
    </sheetView>
  </sheetViews>
  <sheetFormatPr baseColWidth="10" defaultColWidth="11.19921875" defaultRowHeight="14.4" x14ac:dyDescent="0.3"/>
  <cols>
    <col min="1" max="1" width="36.8984375" style="44" customWidth="1"/>
    <col min="2" max="2" width="55.59765625" style="44" customWidth="1"/>
    <col min="3" max="3" width="48.59765625" style="44" customWidth="1"/>
    <col min="4" max="4" width="20.796875" style="44" customWidth="1"/>
    <col min="5" max="6" width="20.69921875" style="44" customWidth="1"/>
    <col min="7" max="7" width="55.5" style="44" customWidth="1"/>
    <col min="8" max="8" width="29" style="44" customWidth="1"/>
    <col min="9" max="16384" width="11.19921875" style="44"/>
  </cols>
  <sheetData>
    <row r="1" spans="1:9" ht="21.6" thickBot="1" x14ac:dyDescent="0.45">
      <c r="A1" s="126" t="s">
        <v>172</v>
      </c>
      <c r="B1" s="127"/>
      <c r="C1" s="127"/>
      <c r="D1" s="127"/>
      <c r="E1" s="127"/>
      <c r="F1" s="127"/>
      <c r="G1" s="127"/>
      <c r="H1" s="128"/>
    </row>
    <row r="2" spans="1:9" ht="28.2" customHeight="1" x14ac:dyDescent="0.3">
      <c r="A2" s="53"/>
      <c r="B2" s="120" t="s">
        <v>204</v>
      </c>
      <c r="C2" s="121"/>
      <c r="D2" s="121"/>
      <c r="E2" s="121"/>
      <c r="F2" s="121"/>
      <c r="G2" s="122"/>
      <c r="H2" s="123"/>
    </row>
    <row r="3" spans="1:9" x14ac:dyDescent="0.3">
      <c r="A3" s="41"/>
      <c r="B3" s="52"/>
      <c r="C3" s="51"/>
      <c r="D3" s="51"/>
      <c r="E3" s="51"/>
      <c r="F3" s="51"/>
      <c r="G3" s="122"/>
      <c r="H3" s="123"/>
    </row>
    <row r="4" spans="1:9" ht="15.6" x14ac:dyDescent="0.3">
      <c r="A4" s="50"/>
      <c r="B4" s="70" t="s">
        <v>300</v>
      </c>
      <c r="C4" s="48"/>
      <c r="D4" s="70" t="s">
        <v>301</v>
      </c>
      <c r="E4" s="49"/>
      <c r="F4" s="71" t="s">
        <v>216</v>
      </c>
      <c r="G4" s="122"/>
      <c r="H4" s="123"/>
    </row>
    <row r="5" spans="1:9" ht="21.6" customHeight="1" x14ac:dyDescent="0.3">
      <c r="A5" s="5"/>
      <c r="B5" s="47"/>
      <c r="C5" s="46"/>
      <c r="D5" s="46"/>
      <c r="E5" s="46"/>
      <c r="F5" s="46"/>
      <c r="G5" s="124"/>
      <c r="H5" s="125"/>
    </row>
    <row r="6" spans="1:9" ht="15.6" x14ac:dyDescent="0.3">
      <c r="A6" s="129" t="s">
        <v>203</v>
      </c>
      <c r="B6" s="129" t="s">
        <v>197</v>
      </c>
      <c r="C6" s="131" t="s">
        <v>149</v>
      </c>
      <c r="D6" s="131"/>
      <c r="E6" s="131"/>
      <c r="F6" s="131"/>
      <c r="G6" s="132" t="s">
        <v>201</v>
      </c>
      <c r="H6" s="129" t="s">
        <v>202</v>
      </c>
    </row>
    <row r="7" spans="1:9" ht="51.6" customHeight="1" x14ac:dyDescent="0.3">
      <c r="A7" s="130"/>
      <c r="B7" s="130"/>
      <c r="C7" s="93" t="s">
        <v>198</v>
      </c>
      <c r="D7" s="94" t="s">
        <v>199</v>
      </c>
      <c r="E7" s="95" t="s">
        <v>303</v>
      </c>
      <c r="F7" s="94" t="s">
        <v>200</v>
      </c>
      <c r="G7" s="133"/>
      <c r="H7" s="134"/>
    </row>
    <row r="8" spans="1:9" x14ac:dyDescent="0.3">
      <c r="A8" s="99" t="s">
        <v>217</v>
      </c>
      <c r="B8" s="99" t="s">
        <v>218</v>
      </c>
      <c r="C8" s="99" t="s">
        <v>176</v>
      </c>
      <c r="D8" s="100">
        <v>10544601.27</v>
      </c>
      <c r="E8" s="100">
        <v>20404924.079999998</v>
      </c>
      <c r="F8" s="100">
        <v>14198257.380000001</v>
      </c>
      <c r="G8" s="101" t="s">
        <v>187</v>
      </c>
      <c r="H8" s="102" t="s">
        <v>188</v>
      </c>
      <c r="I8" s="57"/>
    </row>
    <row r="9" spans="1:9" x14ac:dyDescent="0.3">
      <c r="A9" s="99" t="s">
        <v>217</v>
      </c>
      <c r="B9" s="99" t="s">
        <v>219</v>
      </c>
      <c r="C9" s="99" t="s">
        <v>176</v>
      </c>
      <c r="D9" s="100">
        <v>898926</v>
      </c>
      <c r="E9" s="100">
        <v>867360.35</v>
      </c>
      <c r="F9" s="100">
        <v>280928.46000000002</v>
      </c>
      <c r="G9" s="101" t="s">
        <v>187</v>
      </c>
      <c r="H9" s="102" t="s">
        <v>188</v>
      </c>
      <c r="I9" s="57"/>
    </row>
    <row r="10" spans="1:9" x14ac:dyDescent="0.3">
      <c r="A10" s="99" t="s">
        <v>217</v>
      </c>
      <c r="B10" s="99" t="s">
        <v>5</v>
      </c>
      <c r="C10" s="99" t="s">
        <v>176</v>
      </c>
      <c r="D10" s="100">
        <v>1003891</v>
      </c>
      <c r="E10" s="100">
        <v>1047750.89</v>
      </c>
      <c r="F10" s="100">
        <v>592563.42000000004</v>
      </c>
      <c r="G10" s="101" t="s">
        <v>187</v>
      </c>
      <c r="H10" s="102" t="s">
        <v>188</v>
      </c>
      <c r="I10" s="57"/>
    </row>
    <row r="11" spans="1:9" x14ac:dyDescent="0.3">
      <c r="A11" s="99" t="s">
        <v>217</v>
      </c>
      <c r="B11" s="99" t="s">
        <v>5</v>
      </c>
      <c r="C11" s="99" t="s">
        <v>176</v>
      </c>
      <c r="D11" s="100">
        <v>1535022.32</v>
      </c>
      <c r="E11" s="100">
        <v>1111465.74</v>
      </c>
      <c r="F11" s="100">
        <v>318421.5</v>
      </c>
      <c r="G11" s="101" t="s">
        <v>187</v>
      </c>
      <c r="H11" s="102" t="s">
        <v>188</v>
      </c>
      <c r="I11" s="57"/>
    </row>
    <row r="12" spans="1:9" x14ac:dyDescent="0.3">
      <c r="A12" s="99" t="s">
        <v>217</v>
      </c>
      <c r="B12" s="99" t="s">
        <v>5</v>
      </c>
      <c r="C12" s="99" t="s">
        <v>176</v>
      </c>
      <c r="D12" s="100">
        <v>873526</v>
      </c>
      <c r="E12" s="100">
        <v>1443647.88</v>
      </c>
      <c r="F12" s="100">
        <v>1070281.32</v>
      </c>
      <c r="G12" s="101" t="s">
        <v>187</v>
      </c>
      <c r="H12" s="102" t="s">
        <v>188</v>
      </c>
      <c r="I12" s="57"/>
    </row>
    <row r="13" spans="1:9" x14ac:dyDescent="0.3">
      <c r="A13" s="99" t="s">
        <v>217</v>
      </c>
      <c r="B13" s="99" t="s">
        <v>5</v>
      </c>
      <c r="C13" s="99" t="s">
        <v>179</v>
      </c>
      <c r="D13" s="100">
        <v>2425658.6</v>
      </c>
      <c r="E13" s="100">
        <v>3033767.84</v>
      </c>
      <c r="F13" s="100">
        <v>1720969.94</v>
      </c>
      <c r="G13" s="101" t="s">
        <v>191</v>
      </c>
      <c r="H13" s="102" t="s">
        <v>188</v>
      </c>
      <c r="I13" s="57"/>
    </row>
    <row r="14" spans="1:9" x14ac:dyDescent="0.3">
      <c r="A14" s="99" t="s">
        <v>220</v>
      </c>
      <c r="B14" s="99" t="s">
        <v>5</v>
      </c>
      <c r="C14" s="99" t="s">
        <v>176</v>
      </c>
      <c r="D14" s="100">
        <v>4955035.41</v>
      </c>
      <c r="E14" s="100">
        <v>5388819.9400000004</v>
      </c>
      <c r="F14" s="100">
        <v>2572242.0099999998</v>
      </c>
      <c r="G14" s="101" t="s">
        <v>187</v>
      </c>
      <c r="H14" s="102" t="s">
        <v>188</v>
      </c>
      <c r="I14" s="57"/>
    </row>
    <row r="15" spans="1:9" x14ac:dyDescent="0.3">
      <c r="A15" s="99" t="s">
        <v>220</v>
      </c>
      <c r="B15" s="99" t="s">
        <v>5</v>
      </c>
      <c r="C15" s="99" t="s">
        <v>179</v>
      </c>
      <c r="D15" s="100">
        <v>695296</v>
      </c>
      <c r="E15" s="100">
        <v>1392266.56</v>
      </c>
      <c r="F15" s="100">
        <v>884148.68</v>
      </c>
      <c r="G15" s="101" t="s">
        <v>191</v>
      </c>
      <c r="H15" s="102" t="s">
        <v>188</v>
      </c>
      <c r="I15" s="57"/>
    </row>
    <row r="16" spans="1:9" x14ac:dyDescent="0.3">
      <c r="A16" s="99" t="s">
        <v>220</v>
      </c>
      <c r="B16" s="99" t="s">
        <v>5</v>
      </c>
      <c r="C16" s="99" t="s">
        <v>185</v>
      </c>
      <c r="D16" s="100">
        <v>610257</v>
      </c>
      <c r="E16" s="100">
        <v>631460.16</v>
      </c>
      <c r="F16" s="100">
        <v>232928.68</v>
      </c>
      <c r="G16" s="101" t="s">
        <v>187</v>
      </c>
      <c r="H16" s="102" t="s">
        <v>188</v>
      </c>
      <c r="I16" s="57"/>
    </row>
    <row r="17" spans="1:9" x14ac:dyDescent="0.3">
      <c r="A17" s="99" t="s">
        <v>10</v>
      </c>
      <c r="B17" s="99" t="s">
        <v>5</v>
      </c>
      <c r="C17" s="99" t="s">
        <v>221</v>
      </c>
      <c r="D17" s="100">
        <v>8001487</v>
      </c>
      <c r="E17" s="100">
        <v>7112130.3899999997</v>
      </c>
      <c r="F17" s="100">
        <v>3135219.79</v>
      </c>
      <c r="G17" s="101" t="s">
        <v>222</v>
      </c>
      <c r="H17" s="102" t="s">
        <v>188</v>
      </c>
      <c r="I17" s="57"/>
    </row>
    <row r="18" spans="1:9" x14ac:dyDescent="0.3">
      <c r="A18" s="99" t="s">
        <v>10</v>
      </c>
      <c r="B18" s="99" t="s">
        <v>5</v>
      </c>
      <c r="C18" s="99" t="s">
        <v>221</v>
      </c>
      <c r="D18" s="100">
        <v>14587367.1</v>
      </c>
      <c r="E18" s="100">
        <v>12461781.279999999</v>
      </c>
      <c r="F18" s="100">
        <v>1823258.49</v>
      </c>
      <c r="G18" s="101" t="s">
        <v>222</v>
      </c>
      <c r="H18" s="102" t="s">
        <v>188</v>
      </c>
      <c r="I18" s="57"/>
    </row>
    <row r="19" spans="1:9" ht="28.8" x14ac:dyDescent="0.3">
      <c r="A19" s="103" t="s">
        <v>10</v>
      </c>
      <c r="B19" s="103" t="s">
        <v>223</v>
      </c>
      <c r="C19" s="103" t="s">
        <v>224</v>
      </c>
      <c r="D19" s="104">
        <v>10606466</v>
      </c>
      <c r="E19" s="104">
        <v>8460611.3699999992</v>
      </c>
      <c r="F19" s="104">
        <v>3672598.53</v>
      </c>
      <c r="G19" s="103" t="s">
        <v>225</v>
      </c>
      <c r="H19" s="105" t="s">
        <v>213</v>
      </c>
      <c r="I19" s="57"/>
    </row>
    <row r="20" spans="1:9" x14ac:dyDescent="0.3">
      <c r="A20" s="99" t="s">
        <v>14</v>
      </c>
      <c r="B20" s="99" t="s">
        <v>226</v>
      </c>
      <c r="C20" s="99" t="s">
        <v>227</v>
      </c>
      <c r="D20" s="100">
        <v>2181906.75</v>
      </c>
      <c r="E20" s="100">
        <v>2200222.69</v>
      </c>
      <c r="F20" s="100">
        <v>966748.43</v>
      </c>
      <c r="G20" s="101" t="s">
        <v>191</v>
      </c>
      <c r="H20" s="102" t="s">
        <v>188</v>
      </c>
      <c r="I20" s="57"/>
    </row>
    <row r="21" spans="1:9" x14ac:dyDescent="0.3">
      <c r="A21" s="99" t="s">
        <v>45</v>
      </c>
      <c r="B21" s="99" t="s">
        <v>5</v>
      </c>
      <c r="C21" s="99" t="s">
        <v>179</v>
      </c>
      <c r="D21" s="100">
        <v>2214431.17</v>
      </c>
      <c r="E21" s="100">
        <v>2314678.1</v>
      </c>
      <c r="F21" s="100">
        <v>740423.48</v>
      </c>
      <c r="G21" s="101" t="s">
        <v>191</v>
      </c>
      <c r="H21" s="102" t="s">
        <v>188</v>
      </c>
      <c r="I21" s="57"/>
    </row>
    <row r="22" spans="1:9" x14ac:dyDescent="0.3">
      <c r="A22" s="99" t="s">
        <v>228</v>
      </c>
      <c r="B22" s="99" t="s">
        <v>229</v>
      </c>
      <c r="C22" s="99" t="s">
        <v>179</v>
      </c>
      <c r="D22" s="100">
        <v>18146673.210000001</v>
      </c>
      <c r="E22" s="100">
        <v>16962929.370000001</v>
      </c>
      <c r="F22" s="100">
        <v>6543545.1699999999</v>
      </c>
      <c r="G22" s="101" t="s">
        <v>191</v>
      </c>
      <c r="H22" s="102" t="s">
        <v>188</v>
      </c>
      <c r="I22" s="57"/>
    </row>
    <row r="23" spans="1:9" x14ac:dyDescent="0.3">
      <c r="A23" s="99" t="s">
        <v>228</v>
      </c>
      <c r="B23" s="99" t="s">
        <v>5</v>
      </c>
      <c r="C23" s="99" t="s">
        <v>16</v>
      </c>
      <c r="D23" s="100">
        <v>1620586.39</v>
      </c>
      <c r="E23" s="100">
        <v>2369550.9700000002</v>
      </c>
      <c r="F23" s="100">
        <v>1369474.22</v>
      </c>
      <c r="G23" s="101" t="s">
        <v>189</v>
      </c>
      <c r="H23" s="102" t="s">
        <v>20</v>
      </c>
      <c r="I23" s="57"/>
    </row>
    <row r="24" spans="1:9" x14ac:dyDescent="0.3">
      <c r="A24" s="99" t="s">
        <v>230</v>
      </c>
      <c r="B24" s="99" t="s">
        <v>231</v>
      </c>
      <c r="C24" s="99" t="s">
        <v>177</v>
      </c>
      <c r="D24" s="100">
        <v>11776000</v>
      </c>
      <c r="E24" s="100">
        <v>18222559.98</v>
      </c>
      <c r="F24" s="100">
        <v>2370298.2599999998</v>
      </c>
      <c r="G24" s="101" t="s">
        <v>189</v>
      </c>
      <c r="H24" s="102" t="s">
        <v>20</v>
      </c>
      <c r="I24" s="57"/>
    </row>
    <row r="25" spans="1:9" x14ac:dyDescent="0.3">
      <c r="A25" s="99" t="s">
        <v>230</v>
      </c>
      <c r="B25" s="99" t="s">
        <v>310</v>
      </c>
      <c r="C25" s="99" t="s">
        <v>177</v>
      </c>
      <c r="D25" s="100">
        <v>0</v>
      </c>
      <c r="E25" s="100">
        <v>1991107.27</v>
      </c>
      <c r="F25" s="100">
        <v>0</v>
      </c>
      <c r="G25" s="101" t="s">
        <v>189</v>
      </c>
      <c r="H25" s="102" t="s">
        <v>20</v>
      </c>
      <c r="I25" s="57"/>
    </row>
    <row r="26" spans="1:9" x14ac:dyDescent="0.3">
      <c r="A26" s="99" t="s">
        <v>230</v>
      </c>
      <c r="B26" s="99" t="s">
        <v>311</v>
      </c>
      <c r="C26" s="99" t="s">
        <v>177</v>
      </c>
      <c r="D26" s="100">
        <v>0</v>
      </c>
      <c r="E26" s="100">
        <v>1824596.14</v>
      </c>
      <c r="F26" s="100">
        <v>0</v>
      </c>
      <c r="G26" s="101" t="s">
        <v>189</v>
      </c>
      <c r="H26" s="102" t="s">
        <v>20</v>
      </c>
      <c r="I26" s="57"/>
    </row>
    <row r="27" spans="1:9" x14ac:dyDescent="0.3">
      <c r="A27" s="99" t="s">
        <v>230</v>
      </c>
      <c r="B27" s="99" t="s">
        <v>312</v>
      </c>
      <c r="C27" s="99" t="s">
        <v>177</v>
      </c>
      <c r="D27" s="100">
        <v>0</v>
      </c>
      <c r="E27" s="100">
        <v>202732.9</v>
      </c>
      <c r="F27" s="100">
        <v>0</v>
      </c>
      <c r="G27" s="101" t="s">
        <v>189</v>
      </c>
      <c r="H27" s="102" t="s">
        <v>20</v>
      </c>
      <c r="I27" s="57"/>
    </row>
    <row r="28" spans="1:9" x14ac:dyDescent="0.3">
      <c r="A28" s="99" t="s">
        <v>230</v>
      </c>
      <c r="B28" s="99" t="s">
        <v>232</v>
      </c>
      <c r="C28" s="99" t="s">
        <v>178</v>
      </c>
      <c r="D28" s="100">
        <v>23080000</v>
      </c>
      <c r="E28" s="100">
        <v>50779785.710000001</v>
      </c>
      <c r="F28" s="100">
        <v>7494862.8899999997</v>
      </c>
      <c r="G28" s="101" t="s">
        <v>190</v>
      </c>
      <c r="H28" s="102" t="s">
        <v>20</v>
      </c>
      <c r="I28" s="57"/>
    </row>
    <row r="29" spans="1:9" x14ac:dyDescent="0.3">
      <c r="A29" s="99" t="s">
        <v>230</v>
      </c>
      <c r="B29" s="99" t="s">
        <v>233</v>
      </c>
      <c r="C29" s="99" t="s">
        <v>180</v>
      </c>
      <c r="D29" s="100">
        <v>19941000</v>
      </c>
      <c r="E29" s="100">
        <v>24687198.039999999</v>
      </c>
      <c r="F29" s="100">
        <v>5254767.59</v>
      </c>
      <c r="G29" s="101" t="s">
        <v>189</v>
      </c>
      <c r="H29" s="102" t="s">
        <v>20</v>
      </c>
      <c r="I29" s="57"/>
    </row>
    <row r="30" spans="1:9" x14ac:dyDescent="0.3">
      <c r="A30" s="99" t="s">
        <v>230</v>
      </c>
      <c r="B30" s="99" t="s">
        <v>234</v>
      </c>
      <c r="C30" s="99" t="s">
        <v>180</v>
      </c>
      <c r="D30" s="100">
        <v>38802580.549999997</v>
      </c>
      <c r="E30" s="100">
        <v>51794707.090000004</v>
      </c>
      <c r="F30" s="100">
        <v>26129667.829999998</v>
      </c>
      <c r="G30" s="101" t="s">
        <v>189</v>
      </c>
      <c r="H30" s="102" t="s">
        <v>20</v>
      </c>
      <c r="I30" s="57"/>
    </row>
    <row r="31" spans="1:9" x14ac:dyDescent="0.3">
      <c r="A31" s="99" t="s">
        <v>230</v>
      </c>
      <c r="B31" s="99" t="s">
        <v>235</v>
      </c>
      <c r="C31" s="99" t="s">
        <v>180</v>
      </c>
      <c r="D31" s="100">
        <v>20584813</v>
      </c>
      <c r="E31" s="100">
        <v>158880187.93000001</v>
      </c>
      <c r="F31" s="100">
        <v>920699.79</v>
      </c>
      <c r="G31" s="101" t="s">
        <v>189</v>
      </c>
      <c r="H31" s="102" t="s">
        <v>20</v>
      </c>
      <c r="I31" s="57"/>
    </row>
    <row r="32" spans="1:9" x14ac:dyDescent="0.3">
      <c r="A32" s="99" t="s">
        <v>230</v>
      </c>
      <c r="B32" s="99" t="s">
        <v>236</v>
      </c>
      <c r="C32" s="99" t="s">
        <v>237</v>
      </c>
      <c r="D32" s="100">
        <v>3900000</v>
      </c>
      <c r="E32" s="100">
        <v>312000</v>
      </c>
      <c r="F32" s="100">
        <v>0</v>
      </c>
      <c r="G32" s="101" t="s">
        <v>238</v>
      </c>
      <c r="H32" s="102" t="s">
        <v>195</v>
      </c>
      <c r="I32" s="57"/>
    </row>
    <row r="33" spans="1:9" x14ac:dyDescent="0.3">
      <c r="A33" s="99" t="s">
        <v>230</v>
      </c>
      <c r="B33" s="99" t="s">
        <v>313</v>
      </c>
      <c r="C33" s="99" t="s">
        <v>237</v>
      </c>
      <c r="D33" s="100">
        <v>0</v>
      </c>
      <c r="E33" s="100">
        <v>208000</v>
      </c>
      <c r="F33" s="100">
        <v>0</v>
      </c>
      <c r="G33" s="101" t="s">
        <v>238</v>
      </c>
      <c r="H33" s="102" t="s">
        <v>195</v>
      </c>
      <c r="I33" s="57"/>
    </row>
    <row r="34" spans="1:9" x14ac:dyDescent="0.3">
      <c r="A34" s="99" t="s">
        <v>230</v>
      </c>
      <c r="B34" s="99" t="s">
        <v>239</v>
      </c>
      <c r="C34" s="99" t="s">
        <v>181</v>
      </c>
      <c r="D34" s="100">
        <v>3050000</v>
      </c>
      <c r="E34" s="100">
        <v>2110000</v>
      </c>
      <c r="F34" s="100">
        <v>414895.27</v>
      </c>
      <c r="G34" s="101" t="s">
        <v>192</v>
      </c>
      <c r="H34" s="102" t="s">
        <v>20</v>
      </c>
      <c r="I34" s="57"/>
    </row>
    <row r="35" spans="1:9" x14ac:dyDescent="0.3">
      <c r="A35" s="99" t="s">
        <v>230</v>
      </c>
      <c r="B35" s="99" t="s">
        <v>314</v>
      </c>
      <c r="C35" s="99" t="s">
        <v>181</v>
      </c>
      <c r="D35" s="100">
        <v>0</v>
      </c>
      <c r="E35" s="100">
        <v>200000</v>
      </c>
      <c r="F35" s="100">
        <v>0</v>
      </c>
      <c r="G35" s="101" t="s">
        <v>192</v>
      </c>
      <c r="H35" s="102" t="s">
        <v>20</v>
      </c>
      <c r="I35" s="57"/>
    </row>
    <row r="36" spans="1:9" x14ac:dyDescent="0.3">
      <c r="A36" s="99" t="s">
        <v>230</v>
      </c>
      <c r="B36" s="99" t="s">
        <v>315</v>
      </c>
      <c r="C36" s="99" t="s">
        <v>181</v>
      </c>
      <c r="D36" s="100">
        <v>0</v>
      </c>
      <c r="E36" s="100">
        <v>200000</v>
      </c>
      <c r="F36" s="100">
        <v>0</v>
      </c>
      <c r="G36" s="101" t="s">
        <v>192</v>
      </c>
      <c r="H36" s="102" t="s">
        <v>20</v>
      </c>
      <c r="I36" s="57"/>
    </row>
    <row r="37" spans="1:9" x14ac:dyDescent="0.3">
      <c r="A37" s="99" t="s">
        <v>230</v>
      </c>
      <c r="B37" s="99" t="s">
        <v>316</v>
      </c>
      <c r="C37" s="99" t="s">
        <v>181</v>
      </c>
      <c r="D37" s="100">
        <v>0</v>
      </c>
      <c r="E37" s="100">
        <v>200000</v>
      </c>
      <c r="F37" s="100">
        <v>0</v>
      </c>
      <c r="G37" s="101" t="s">
        <v>192</v>
      </c>
      <c r="H37" s="102" t="s">
        <v>20</v>
      </c>
      <c r="I37" s="57"/>
    </row>
    <row r="38" spans="1:9" x14ac:dyDescent="0.3">
      <c r="A38" s="99" t="s">
        <v>230</v>
      </c>
      <c r="B38" s="99" t="s">
        <v>240</v>
      </c>
      <c r="C38" s="99" t="s">
        <v>182</v>
      </c>
      <c r="D38" s="100">
        <v>7350177.0099999998</v>
      </c>
      <c r="E38" s="100">
        <v>12331604.52</v>
      </c>
      <c r="F38" s="100">
        <v>2418451.2000000002</v>
      </c>
      <c r="G38" s="101" t="s">
        <v>193</v>
      </c>
      <c r="H38" s="102" t="s">
        <v>20</v>
      </c>
    </row>
    <row r="39" spans="1:9" ht="14.4" customHeight="1" x14ac:dyDescent="0.3">
      <c r="A39" s="99" t="s">
        <v>230</v>
      </c>
      <c r="B39" s="99" t="s">
        <v>241</v>
      </c>
      <c r="C39" s="99" t="s">
        <v>182</v>
      </c>
      <c r="D39" s="100">
        <v>5517242.5</v>
      </c>
      <c r="E39" s="100">
        <v>0</v>
      </c>
      <c r="F39" s="100">
        <v>0</v>
      </c>
      <c r="G39" s="101" t="s">
        <v>193</v>
      </c>
      <c r="H39" s="102" t="s">
        <v>20</v>
      </c>
    </row>
    <row r="40" spans="1:9" x14ac:dyDescent="0.3">
      <c r="A40" s="99" t="s">
        <v>230</v>
      </c>
      <c r="B40" s="99" t="s">
        <v>242</v>
      </c>
      <c r="C40" s="99" t="s">
        <v>182</v>
      </c>
      <c r="D40" s="100">
        <v>15456579.77</v>
      </c>
      <c r="E40" s="100">
        <v>23189142</v>
      </c>
      <c r="F40" s="100">
        <v>5814851.25</v>
      </c>
      <c r="G40" s="101" t="s">
        <v>193</v>
      </c>
      <c r="H40" s="102" t="s">
        <v>20</v>
      </c>
    </row>
    <row r="41" spans="1:9" x14ac:dyDescent="0.3">
      <c r="A41" s="99" t="s">
        <v>230</v>
      </c>
      <c r="B41" s="99" t="s">
        <v>243</v>
      </c>
      <c r="C41" s="99" t="s">
        <v>182</v>
      </c>
      <c r="D41" s="100">
        <v>6440000</v>
      </c>
      <c r="E41" s="100">
        <v>420000</v>
      </c>
      <c r="F41" s="100">
        <v>0</v>
      </c>
      <c r="G41" s="101" t="s">
        <v>193</v>
      </c>
      <c r="H41" s="102" t="s">
        <v>20</v>
      </c>
    </row>
    <row r="42" spans="1:9" x14ac:dyDescent="0.3">
      <c r="A42" s="99" t="s">
        <v>230</v>
      </c>
      <c r="B42" s="99" t="s">
        <v>244</v>
      </c>
      <c r="C42" s="99" t="s">
        <v>183</v>
      </c>
      <c r="D42" s="100">
        <v>9500000</v>
      </c>
      <c r="E42" s="100">
        <v>13065001.92</v>
      </c>
      <c r="F42" s="100">
        <v>4544707.54</v>
      </c>
      <c r="G42" s="101" t="s">
        <v>189</v>
      </c>
      <c r="H42" s="102" t="s">
        <v>20</v>
      </c>
    </row>
    <row r="43" spans="1:9" x14ac:dyDescent="0.3">
      <c r="A43" s="99" t="s">
        <v>230</v>
      </c>
      <c r="B43" s="99" t="s">
        <v>412</v>
      </c>
      <c r="C43" s="99" t="s">
        <v>183</v>
      </c>
      <c r="D43" s="100">
        <v>0</v>
      </c>
      <c r="E43" s="100">
        <v>877648</v>
      </c>
      <c r="F43" s="100">
        <v>0</v>
      </c>
      <c r="G43" s="101" t="s">
        <v>189</v>
      </c>
      <c r="H43" s="102" t="s">
        <v>20</v>
      </c>
    </row>
    <row r="44" spans="1:9" x14ac:dyDescent="0.3">
      <c r="A44" s="99" t="s">
        <v>230</v>
      </c>
      <c r="B44" s="99" t="s">
        <v>317</v>
      </c>
      <c r="C44" s="99" t="s">
        <v>16</v>
      </c>
      <c r="D44" s="100">
        <v>0</v>
      </c>
      <c r="E44" s="100">
        <v>6812273</v>
      </c>
      <c r="F44" s="100">
        <v>0</v>
      </c>
      <c r="G44" s="101" t="s">
        <v>189</v>
      </c>
      <c r="H44" s="102" t="s">
        <v>20</v>
      </c>
    </row>
    <row r="45" spans="1:9" x14ac:dyDescent="0.3">
      <c r="A45" s="99" t="s">
        <v>230</v>
      </c>
      <c r="B45" s="99" t="s">
        <v>318</v>
      </c>
      <c r="C45" s="99" t="s">
        <v>262</v>
      </c>
      <c r="D45" s="100">
        <v>0</v>
      </c>
      <c r="E45" s="100">
        <v>2200000</v>
      </c>
      <c r="F45" s="100">
        <v>0</v>
      </c>
      <c r="G45" s="101" t="s">
        <v>190</v>
      </c>
      <c r="H45" s="102" t="s">
        <v>20</v>
      </c>
    </row>
    <row r="46" spans="1:9" x14ac:dyDescent="0.3">
      <c r="A46" s="99" t="s">
        <v>230</v>
      </c>
      <c r="B46" s="99" t="s">
        <v>245</v>
      </c>
      <c r="C46" s="99" t="s">
        <v>246</v>
      </c>
      <c r="D46" s="100">
        <v>0</v>
      </c>
      <c r="E46" s="100">
        <v>840000</v>
      </c>
      <c r="F46" s="100">
        <v>833900.8</v>
      </c>
      <c r="G46" s="101" t="s">
        <v>247</v>
      </c>
      <c r="H46" s="102" t="s">
        <v>195</v>
      </c>
    </row>
    <row r="47" spans="1:9" x14ac:dyDescent="0.3">
      <c r="A47" s="99" t="s">
        <v>230</v>
      </c>
      <c r="B47" s="99" t="s">
        <v>248</v>
      </c>
      <c r="C47" s="99" t="s">
        <v>184</v>
      </c>
      <c r="D47" s="100">
        <v>4041956.68</v>
      </c>
      <c r="E47" s="100">
        <v>2575756.15</v>
      </c>
      <c r="F47" s="100">
        <v>0</v>
      </c>
      <c r="G47" s="101" t="s">
        <v>194</v>
      </c>
      <c r="H47" s="102" t="s">
        <v>195</v>
      </c>
    </row>
    <row r="48" spans="1:9" x14ac:dyDescent="0.3">
      <c r="A48" s="99" t="s">
        <v>230</v>
      </c>
      <c r="B48" s="99" t="s">
        <v>322</v>
      </c>
      <c r="C48" s="99" t="s">
        <v>184</v>
      </c>
      <c r="D48" s="100">
        <v>0</v>
      </c>
      <c r="E48" s="100">
        <v>1717170.77</v>
      </c>
      <c r="F48" s="100">
        <v>0</v>
      </c>
      <c r="G48" s="101" t="s">
        <v>194</v>
      </c>
      <c r="H48" s="102" t="s">
        <v>195</v>
      </c>
    </row>
    <row r="49" spans="1:8" x14ac:dyDescent="0.3">
      <c r="A49" s="99" t="s">
        <v>230</v>
      </c>
      <c r="B49" s="99" t="s">
        <v>323</v>
      </c>
      <c r="C49" s="99" t="s">
        <v>324</v>
      </c>
      <c r="D49" s="100">
        <v>0</v>
      </c>
      <c r="E49" s="100">
        <v>776829.23</v>
      </c>
      <c r="F49" s="100">
        <v>0</v>
      </c>
      <c r="G49" s="101" t="s">
        <v>325</v>
      </c>
      <c r="H49" s="102" t="s">
        <v>188</v>
      </c>
    </row>
    <row r="50" spans="1:8" x14ac:dyDescent="0.3">
      <c r="A50" s="99" t="s">
        <v>249</v>
      </c>
      <c r="B50" s="99" t="s">
        <v>5</v>
      </c>
      <c r="C50" s="99" t="s">
        <v>179</v>
      </c>
      <c r="D50" s="100">
        <v>8181048</v>
      </c>
      <c r="E50" s="100">
        <v>5133522.5199999996</v>
      </c>
      <c r="F50" s="100">
        <v>763990.77</v>
      </c>
      <c r="G50" s="101" t="s">
        <v>191</v>
      </c>
      <c r="H50" s="102" t="s">
        <v>188</v>
      </c>
    </row>
    <row r="51" spans="1:8" x14ac:dyDescent="0.3">
      <c r="A51" s="99" t="s">
        <v>249</v>
      </c>
      <c r="B51" s="99" t="s">
        <v>5</v>
      </c>
      <c r="C51" s="99" t="s">
        <v>250</v>
      </c>
      <c r="D51" s="100">
        <v>3053679</v>
      </c>
      <c r="E51" s="100">
        <v>3840912.84</v>
      </c>
      <c r="F51" s="100">
        <v>2109755.88</v>
      </c>
      <c r="G51" s="101" t="s">
        <v>251</v>
      </c>
      <c r="H51" s="102" t="s">
        <v>20</v>
      </c>
    </row>
    <row r="52" spans="1:8" x14ac:dyDescent="0.3">
      <c r="A52" s="99" t="s">
        <v>249</v>
      </c>
      <c r="B52" s="99" t="s">
        <v>252</v>
      </c>
      <c r="C52" s="99" t="s">
        <v>179</v>
      </c>
      <c r="D52" s="100">
        <v>3745216.65</v>
      </c>
      <c r="E52" s="100">
        <v>5265110.59</v>
      </c>
      <c r="F52" s="100">
        <v>3239317.36</v>
      </c>
      <c r="G52" s="101" t="s">
        <v>191</v>
      </c>
      <c r="H52" s="102" t="s">
        <v>188</v>
      </c>
    </row>
    <row r="53" spans="1:8" x14ac:dyDescent="0.3">
      <c r="A53" s="99" t="s">
        <v>249</v>
      </c>
      <c r="B53" s="99" t="s">
        <v>5</v>
      </c>
      <c r="C53" s="99" t="s">
        <v>253</v>
      </c>
      <c r="D53" s="100">
        <v>43602065.189999998</v>
      </c>
      <c r="E53" s="100">
        <v>14271386.09</v>
      </c>
      <c r="F53" s="100">
        <v>8365811.96</v>
      </c>
      <c r="G53" s="101" t="s">
        <v>190</v>
      </c>
      <c r="H53" s="102" t="s">
        <v>20</v>
      </c>
    </row>
    <row r="54" spans="1:8" x14ac:dyDescent="0.3">
      <c r="A54" s="99" t="s">
        <v>249</v>
      </c>
      <c r="B54" s="99" t="s">
        <v>5</v>
      </c>
      <c r="C54" s="99" t="s">
        <v>179</v>
      </c>
      <c r="D54" s="100">
        <v>2344609.6</v>
      </c>
      <c r="E54" s="100">
        <v>2211734.42</v>
      </c>
      <c r="F54" s="100">
        <v>855939.28</v>
      </c>
      <c r="G54" s="101" t="s">
        <v>191</v>
      </c>
      <c r="H54" s="102" t="s">
        <v>188</v>
      </c>
    </row>
    <row r="55" spans="1:8" x14ac:dyDescent="0.3">
      <c r="A55" s="99" t="s">
        <v>249</v>
      </c>
      <c r="B55" s="99" t="s">
        <v>5</v>
      </c>
      <c r="C55" s="99" t="s">
        <v>179</v>
      </c>
      <c r="D55" s="100">
        <v>1947976.2</v>
      </c>
      <c r="E55" s="100">
        <v>1907021.73</v>
      </c>
      <c r="F55" s="100">
        <v>865618.6</v>
      </c>
      <c r="G55" s="101" t="s">
        <v>191</v>
      </c>
      <c r="H55" s="102" t="s">
        <v>188</v>
      </c>
    </row>
    <row r="56" spans="1:8" x14ac:dyDescent="0.3">
      <c r="A56" s="99" t="s">
        <v>18</v>
      </c>
      <c r="B56" s="99" t="s">
        <v>5</v>
      </c>
      <c r="C56" s="99" t="s">
        <v>185</v>
      </c>
      <c r="D56" s="100">
        <v>14470259.789999999</v>
      </c>
      <c r="E56" s="100">
        <v>13892290.890000001</v>
      </c>
      <c r="F56" s="100">
        <v>6422667.29</v>
      </c>
      <c r="G56" s="101" t="s">
        <v>187</v>
      </c>
      <c r="H56" s="102" t="s">
        <v>188</v>
      </c>
    </row>
    <row r="57" spans="1:8" x14ac:dyDescent="0.3">
      <c r="A57" s="99" t="s">
        <v>18</v>
      </c>
      <c r="B57" s="99" t="s">
        <v>5</v>
      </c>
      <c r="C57" s="99" t="s">
        <v>179</v>
      </c>
      <c r="D57" s="100">
        <v>7119619.5999999996</v>
      </c>
      <c r="E57" s="100">
        <v>6791585.8300000001</v>
      </c>
      <c r="F57" s="100">
        <v>2976124.14</v>
      </c>
      <c r="G57" s="101" t="s">
        <v>191</v>
      </c>
      <c r="H57" s="102" t="s">
        <v>188</v>
      </c>
    </row>
    <row r="58" spans="1:8" x14ac:dyDescent="0.3">
      <c r="A58" s="99" t="s">
        <v>20</v>
      </c>
      <c r="B58" s="99" t="s">
        <v>5</v>
      </c>
      <c r="C58" s="99" t="s">
        <v>254</v>
      </c>
      <c r="D58" s="100">
        <v>7382781.8899999997</v>
      </c>
      <c r="E58" s="100">
        <v>27191899.850000001</v>
      </c>
      <c r="F58" s="100">
        <v>13217009.41</v>
      </c>
      <c r="G58" s="101" t="s">
        <v>187</v>
      </c>
      <c r="H58" s="102" t="s">
        <v>188</v>
      </c>
    </row>
    <row r="59" spans="1:8" x14ac:dyDescent="0.3">
      <c r="A59" s="99" t="s">
        <v>22</v>
      </c>
      <c r="B59" s="99" t="s">
        <v>5</v>
      </c>
      <c r="C59" s="99" t="s">
        <v>179</v>
      </c>
      <c r="D59" s="100">
        <v>9360401.4000000004</v>
      </c>
      <c r="E59" s="100">
        <v>9763893.2899999991</v>
      </c>
      <c r="F59" s="100">
        <v>4197602.0999999996</v>
      </c>
      <c r="G59" s="101" t="s">
        <v>191</v>
      </c>
      <c r="H59" s="102" t="s">
        <v>188</v>
      </c>
    </row>
    <row r="60" spans="1:8" x14ac:dyDescent="0.3">
      <c r="A60" s="99" t="s">
        <v>24</v>
      </c>
      <c r="B60" s="99" t="s">
        <v>5</v>
      </c>
      <c r="C60" s="99" t="s">
        <v>185</v>
      </c>
      <c r="D60" s="100">
        <v>2785843.13</v>
      </c>
      <c r="E60" s="100">
        <v>3126826.12</v>
      </c>
      <c r="F60" s="100">
        <v>1423317.3</v>
      </c>
      <c r="G60" s="101" t="s">
        <v>187</v>
      </c>
      <c r="H60" s="102" t="s">
        <v>188</v>
      </c>
    </row>
    <row r="61" spans="1:8" x14ac:dyDescent="0.3">
      <c r="A61" s="99" t="s">
        <v>26</v>
      </c>
      <c r="B61" s="99" t="s">
        <v>5</v>
      </c>
      <c r="C61" s="99" t="s">
        <v>255</v>
      </c>
      <c r="D61" s="100">
        <v>3527377.82</v>
      </c>
      <c r="E61" s="100">
        <v>4316550.13</v>
      </c>
      <c r="F61" s="100">
        <v>2387470.86</v>
      </c>
      <c r="G61" s="101" t="s">
        <v>251</v>
      </c>
      <c r="H61" s="102" t="s">
        <v>20</v>
      </c>
    </row>
    <row r="62" spans="1:8" x14ac:dyDescent="0.3">
      <c r="A62" s="99" t="s">
        <v>28</v>
      </c>
      <c r="B62" s="99" t="s">
        <v>5</v>
      </c>
      <c r="C62" s="99" t="s">
        <v>250</v>
      </c>
      <c r="D62" s="100">
        <v>4934264.3099999996</v>
      </c>
      <c r="E62" s="100">
        <v>5395940.96</v>
      </c>
      <c r="F62" s="100">
        <v>2508898.54</v>
      </c>
      <c r="G62" s="101" t="s">
        <v>251</v>
      </c>
      <c r="H62" s="102" t="s">
        <v>20</v>
      </c>
    </row>
    <row r="63" spans="1:8" x14ac:dyDescent="0.3">
      <c r="A63" s="99" t="s">
        <v>30</v>
      </c>
      <c r="B63" s="99" t="s">
        <v>5</v>
      </c>
      <c r="C63" s="99" t="s">
        <v>256</v>
      </c>
      <c r="D63" s="100">
        <v>1649039</v>
      </c>
      <c r="E63" s="100">
        <v>4371289.03</v>
      </c>
      <c r="F63" s="100">
        <v>3443845.52</v>
      </c>
      <c r="G63" s="101" t="s">
        <v>251</v>
      </c>
      <c r="H63" s="102" t="s">
        <v>20</v>
      </c>
    </row>
    <row r="64" spans="1:8" x14ac:dyDescent="0.3">
      <c r="A64" s="99" t="s">
        <v>32</v>
      </c>
      <c r="B64" s="99" t="s">
        <v>5</v>
      </c>
      <c r="C64" s="99" t="s">
        <v>257</v>
      </c>
      <c r="D64" s="100">
        <v>4348758</v>
      </c>
      <c r="E64" s="100">
        <v>6939834.0999999996</v>
      </c>
      <c r="F64" s="100">
        <v>4558723.7699999996</v>
      </c>
      <c r="G64" s="101" t="s">
        <v>189</v>
      </c>
      <c r="H64" s="102" t="s">
        <v>20</v>
      </c>
    </row>
    <row r="65" spans="1:8" x14ac:dyDescent="0.3">
      <c r="A65" s="99" t="s">
        <v>34</v>
      </c>
      <c r="B65" s="99" t="s">
        <v>5</v>
      </c>
      <c r="C65" s="99" t="s">
        <v>258</v>
      </c>
      <c r="D65" s="100">
        <v>1831540.35</v>
      </c>
      <c r="E65" s="100">
        <v>1847631.61</v>
      </c>
      <c r="F65" s="100">
        <v>777383.06</v>
      </c>
      <c r="G65" s="101" t="s">
        <v>259</v>
      </c>
      <c r="H65" s="102" t="s">
        <v>20</v>
      </c>
    </row>
    <row r="66" spans="1:8" x14ac:dyDescent="0.3">
      <c r="A66" s="99" t="s">
        <v>40</v>
      </c>
      <c r="B66" s="99" t="s">
        <v>5</v>
      </c>
      <c r="C66" s="99" t="s">
        <v>260</v>
      </c>
      <c r="D66" s="100">
        <v>2096554</v>
      </c>
      <c r="E66" s="100">
        <v>2100760.16</v>
      </c>
      <c r="F66" s="100">
        <v>787687.79</v>
      </c>
      <c r="G66" s="101" t="s">
        <v>187</v>
      </c>
      <c r="H66" s="102" t="s">
        <v>188</v>
      </c>
    </row>
    <row r="67" spans="1:8" x14ac:dyDescent="0.3">
      <c r="A67" s="99" t="s">
        <v>36</v>
      </c>
      <c r="B67" s="99" t="s">
        <v>5</v>
      </c>
      <c r="C67" s="99" t="s">
        <v>179</v>
      </c>
      <c r="D67" s="100">
        <v>1781472.9</v>
      </c>
      <c r="E67" s="100">
        <v>1806748.89</v>
      </c>
      <c r="F67" s="100">
        <v>745389.16</v>
      </c>
      <c r="G67" s="101" t="s">
        <v>191</v>
      </c>
      <c r="H67" s="102" t="s">
        <v>188</v>
      </c>
    </row>
    <row r="68" spans="1:8" x14ac:dyDescent="0.3">
      <c r="A68" s="99" t="s">
        <v>36</v>
      </c>
      <c r="B68" s="99" t="s">
        <v>326</v>
      </c>
      <c r="C68" s="99" t="s">
        <v>319</v>
      </c>
      <c r="D68" s="100">
        <v>0</v>
      </c>
      <c r="E68" s="100">
        <v>19348.560000000001</v>
      </c>
      <c r="F68" s="100">
        <v>19148.560000000001</v>
      </c>
      <c r="G68" s="101" t="s">
        <v>320</v>
      </c>
      <c r="H68" s="102" t="s">
        <v>20</v>
      </c>
    </row>
    <row r="69" spans="1:8" x14ac:dyDescent="0.3">
      <c r="A69" s="99" t="s">
        <v>38</v>
      </c>
      <c r="B69" s="99" t="s">
        <v>5</v>
      </c>
      <c r="C69" s="99" t="s">
        <v>257</v>
      </c>
      <c r="D69" s="100">
        <v>1796789.06</v>
      </c>
      <c r="E69" s="100">
        <v>1751220.51</v>
      </c>
      <c r="F69" s="100">
        <v>826908.72</v>
      </c>
      <c r="G69" s="101" t="s">
        <v>189</v>
      </c>
      <c r="H69" s="102" t="s">
        <v>20</v>
      </c>
    </row>
    <row r="70" spans="1:8" x14ac:dyDescent="0.3">
      <c r="A70" s="99" t="s">
        <v>261</v>
      </c>
      <c r="B70" s="99" t="s">
        <v>5</v>
      </c>
      <c r="C70" s="99" t="s">
        <v>258</v>
      </c>
      <c r="D70" s="100">
        <v>16509457.460000001</v>
      </c>
      <c r="E70" s="100">
        <v>17781082.359999999</v>
      </c>
      <c r="F70" s="100">
        <v>8375499.3899999997</v>
      </c>
      <c r="G70" s="101" t="s">
        <v>259</v>
      </c>
      <c r="H70" s="102" t="s">
        <v>20</v>
      </c>
    </row>
    <row r="71" spans="1:8" x14ac:dyDescent="0.3">
      <c r="A71" s="99" t="s">
        <v>43</v>
      </c>
      <c r="B71" s="99" t="s">
        <v>5</v>
      </c>
      <c r="C71" s="99" t="s">
        <v>262</v>
      </c>
      <c r="D71" s="100">
        <v>2332380.5299999998</v>
      </c>
      <c r="E71" s="100">
        <v>2341867.2000000002</v>
      </c>
      <c r="F71" s="100">
        <v>926722.92</v>
      </c>
      <c r="G71" s="101" t="s">
        <v>190</v>
      </c>
      <c r="H71" s="102" t="s">
        <v>20</v>
      </c>
    </row>
    <row r="72" spans="1:8" x14ac:dyDescent="0.3">
      <c r="A72" s="99" t="s">
        <v>327</v>
      </c>
      <c r="B72" s="99" t="s">
        <v>5</v>
      </c>
      <c r="C72" s="99" t="s">
        <v>186</v>
      </c>
      <c r="D72" s="100">
        <v>81953575</v>
      </c>
      <c r="E72" s="100">
        <v>93710029.370000005</v>
      </c>
      <c r="F72" s="100">
        <v>44574399.270000003</v>
      </c>
      <c r="G72" s="101" t="s">
        <v>196</v>
      </c>
      <c r="H72" s="102" t="s">
        <v>188</v>
      </c>
    </row>
    <row r="73" spans="1:8" x14ac:dyDescent="0.3">
      <c r="A73" s="99" t="s">
        <v>327</v>
      </c>
      <c r="B73" s="99" t="s">
        <v>263</v>
      </c>
      <c r="C73" s="99" t="s">
        <v>186</v>
      </c>
      <c r="D73" s="100">
        <v>35308.21</v>
      </c>
      <c r="E73" s="100">
        <v>862857.06</v>
      </c>
      <c r="F73" s="100">
        <v>834858.08</v>
      </c>
      <c r="G73" s="101" t="s">
        <v>196</v>
      </c>
      <c r="H73" s="102" t="s">
        <v>188</v>
      </c>
    </row>
    <row r="74" spans="1:8" ht="28.8" x14ac:dyDescent="0.3">
      <c r="A74" s="99" t="s">
        <v>327</v>
      </c>
      <c r="B74" s="103" t="s">
        <v>264</v>
      </c>
      <c r="C74" s="103" t="s">
        <v>224</v>
      </c>
      <c r="D74" s="104">
        <v>0</v>
      </c>
      <c r="E74" s="104">
        <v>2330501.21</v>
      </c>
      <c r="F74" s="104">
        <v>2330500.5699999998</v>
      </c>
      <c r="G74" s="103" t="s">
        <v>225</v>
      </c>
      <c r="H74" s="105" t="s">
        <v>213</v>
      </c>
    </row>
    <row r="75" spans="1:8" x14ac:dyDescent="0.3">
      <c r="A75" s="99" t="s">
        <v>327</v>
      </c>
      <c r="B75" s="99" t="s">
        <v>328</v>
      </c>
      <c r="C75" s="99" t="s">
        <v>321</v>
      </c>
      <c r="D75" s="100">
        <v>0</v>
      </c>
      <c r="E75" s="100">
        <v>5963301.7599999998</v>
      </c>
      <c r="F75" s="100">
        <v>2992250.56</v>
      </c>
      <c r="G75" s="101" t="s">
        <v>196</v>
      </c>
      <c r="H75" s="102" t="s">
        <v>188</v>
      </c>
    </row>
    <row r="76" spans="1:8" ht="15.6" x14ac:dyDescent="0.3">
      <c r="A76" s="96"/>
      <c r="B76" s="96" t="s">
        <v>48</v>
      </c>
      <c r="C76" s="96"/>
      <c r="D76" s="97">
        <f>SUM(D8:D75)</f>
        <v>477131497.81999999</v>
      </c>
      <c r="E76" s="97">
        <f>SUM(E8:E75)</f>
        <v>708556815.33999979</v>
      </c>
      <c r="F76" s="97">
        <f>SUM(F8:F75)</f>
        <v>216845952.78</v>
      </c>
      <c r="G76" s="98"/>
      <c r="H76" s="98"/>
    </row>
    <row r="77" spans="1:8" ht="15.6" x14ac:dyDescent="0.3">
      <c r="A77"/>
      <c r="B77"/>
      <c r="C77"/>
      <c r="D77" s="92"/>
      <c r="E77" s="92"/>
      <c r="F77" s="92"/>
      <c r="G77"/>
      <c r="H77"/>
    </row>
    <row r="78" spans="1:8" x14ac:dyDescent="0.3">
      <c r="A78" s="21"/>
      <c r="B78" s="21"/>
      <c r="C78" s="21"/>
      <c r="D78" s="21"/>
      <c r="E78" s="21"/>
      <c r="F78" s="21"/>
      <c r="G78" s="21"/>
      <c r="H78" s="21"/>
    </row>
    <row r="79" spans="1:8" ht="69.599999999999994" customHeight="1" x14ac:dyDescent="0.3">
      <c r="A79" s="21"/>
      <c r="B79" s="21"/>
      <c r="C79" s="21"/>
      <c r="D79" s="21"/>
      <c r="E79" s="21"/>
      <c r="F79" s="21"/>
      <c r="G79" s="21"/>
      <c r="H79" s="21"/>
    </row>
    <row r="80" spans="1:8" x14ac:dyDescent="0.3">
      <c r="A80" s="137" t="s">
        <v>66</v>
      </c>
      <c r="B80" s="137"/>
      <c r="C80" s="86" t="s">
        <v>64</v>
      </c>
      <c r="D80" s="137" t="s">
        <v>65</v>
      </c>
      <c r="E80" s="137"/>
      <c r="F80" s="137"/>
      <c r="G80" s="137" t="s">
        <v>302</v>
      </c>
      <c r="H80" s="137"/>
    </row>
    <row r="81" spans="1:8" x14ac:dyDescent="0.3">
      <c r="A81" s="138" t="s">
        <v>67</v>
      </c>
      <c r="B81" s="138"/>
      <c r="C81" s="87" t="s">
        <v>68</v>
      </c>
      <c r="D81" s="138" t="s">
        <v>215</v>
      </c>
      <c r="E81" s="138"/>
      <c r="F81" s="138"/>
      <c r="G81" s="138" t="s">
        <v>69</v>
      </c>
      <c r="H81" s="138"/>
    </row>
    <row r="82" spans="1:8" x14ac:dyDescent="0.3">
      <c r="A82" s="135" t="s">
        <v>70</v>
      </c>
      <c r="B82" s="135"/>
      <c r="C82" s="85" t="s">
        <v>71</v>
      </c>
      <c r="D82" s="135" t="s">
        <v>72</v>
      </c>
      <c r="E82" s="135"/>
      <c r="F82" s="135"/>
      <c r="G82" s="135" t="s">
        <v>73</v>
      </c>
      <c r="H82" s="135"/>
    </row>
    <row r="83" spans="1:8" x14ac:dyDescent="0.3">
      <c r="A83" s="85"/>
      <c r="B83" s="85"/>
      <c r="C83" s="85"/>
      <c r="D83" s="85"/>
      <c r="E83" s="85"/>
      <c r="F83" s="85"/>
      <c r="G83" s="85"/>
      <c r="H83" s="85"/>
    </row>
    <row r="84" spans="1:8" x14ac:dyDescent="0.3">
      <c r="A84" s="21"/>
      <c r="B84" s="21"/>
      <c r="C84" s="21"/>
      <c r="D84" s="21"/>
      <c r="E84" s="21"/>
      <c r="F84" s="21"/>
      <c r="G84" s="21"/>
      <c r="H84" s="21"/>
    </row>
    <row r="85" spans="1:8" x14ac:dyDescent="0.3">
      <c r="A85" s="136" t="s">
        <v>211</v>
      </c>
      <c r="B85" s="136"/>
      <c r="C85" s="136"/>
      <c r="D85" s="136"/>
      <c r="E85" s="136"/>
      <c r="F85" s="136"/>
      <c r="G85" s="136"/>
      <c r="H85" s="136"/>
    </row>
    <row r="86" spans="1:8" x14ac:dyDescent="0.3">
      <c r="C86" s="45" t="s">
        <v>265</v>
      </c>
      <c r="D86" s="45"/>
    </row>
  </sheetData>
  <mergeCells count="18">
    <mergeCell ref="A82:B82"/>
    <mergeCell ref="D82:F82"/>
    <mergeCell ref="G82:H82"/>
    <mergeCell ref="A85:H85"/>
    <mergeCell ref="A80:B80"/>
    <mergeCell ref="D80:F80"/>
    <mergeCell ref="G80:H80"/>
    <mergeCell ref="A81:B81"/>
    <mergeCell ref="D81:F81"/>
    <mergeCell ref="G81:H81"/>
    <mergeCell ref="B2:F2"/>
    <mergeCell ref="G2:H5"/>
    <mergeCell ref="A1:H1"/>
    <mergeCell ref="A6:A7"/>
    <mergeCell ref="B6:B7"/>
    <mergeCell ref="C6:F6"/>
    <mergeCell ref="G6:G7"/>
    <mergeCell ref="H6:H7"/>
  </mergeCells>
  <dataValidations disablePrompts="1" count="1">
    <dataValidation type="list" allowBlank="1" showInputMessage="1" showErrorMessage="1" sqref="WVK982835:WVK982855 IY27:IY37 SU27:SU37 ACQ27:ACQ37 AMM27:AMM37 AWI27:AWI37 BGE27:BGE37 BQA27:BQA37 BZW27:BZW37 CJS27:CJS37 CTO27:CTO37 DDK27:DDK37 DNG27:DNG37 DXC27:DXC37 EGY27:EGY37 EQU27:EQU37 FAQ27:FAQ37 FKM27:FKM37 FUI27:FUI37 GEE27:GEE37 GOA27:GOA37 GXW27:GXW37 HHS27:HHS37 HRO27:HRO37 IBK27:IBK37 ILG27:ILG37 IVC27:IVC37 JEY27:JEY37 JOU27:JOU37 JYQ27:JYQ37 KIM27:KIM37 KSI27:KSI37 LCE27:LCE37 LMA27:LMA37 LVW27:LVW37 MFS27:MFS37 MPO27:MPO37 MZK27:MZK37 NJG27:NJG37 NTC27:NTC37 OCY27:OCY37 OMU27:OMU37 OWQ27:OWQ37 PGM27:PGM37 PQI27:PQI37 QAE27:QAE37 QKA27:QKA37 QTW27:QTW37 RDS27:RDS37 RNO27:RNO37 RXK27:RXK37 SHG27:SHG37 SRC27:SRC37 TAY27:TAY37 TKU27:TKU37 TUQ27:TUQ37 UEM27:UEM37 UOI27:UOI37 UYE27:UYE37 VIA27:VIA37 VRW27:VRW37 WBS27:WBS37 WLO27:WLO37 WVK27:WVK37 C65592:C65612 IY65331:IY65351 SU65331:SU65351 ACQ65331:ACQ65351 AMM65331:AMM65351 AWI65331:AWI65351 BGE65331:BGE65351 BQA65331:BQA65351 BZW65331:BZW65351 CJS65331:CJS65351 CTO65331:CTO65351 DDK65331:DDK65351 DNG65331:DNG65351 DXC65331:DXC65351 EGY65331:EGY65351 EQU65331:EQU65351 FAQ65331:FAQ65351 FKM65331:FKM65351 FUI65331:FUI65351 GEE65331:GEE65351 GOA65331:GOA65351 GXW65331:GXW65351 HHS65331:HHS65351 HRO65331:HRO65351 IBK65331:IBK65351 ILG65331:ILG65351 IVC65331:IVC65351 JEY65331:JEY65351 JOU65331:JOU65351 JYQ65331:JYQ65351 KIM65331:KIM65351 KSI65331:KSI65351 LCE65331:LCE65351 LMA65331:LMA65351 LVW65331:LVW65351 MFS65331:MFS65351 MPO65331:MPO65351 MZK65331:MZK65351 NJG65331:NJG65351 NTC65331:NTC65351 OCY65331:OCY65351 OMU65331:OMU65351 OWQ65331:OWQ65351 PGM65331:PGM65351 PQI65331:PQI65351 QAE65331:QAE65351 QKA65331:QKA65351 QTW65331:QTW65351 RDS65331:RDS65351 RNO65331:RNO65351 RXK65331:RXK65351 SHG65331:SHG65351 SRC65331:SRC65351 TAY65331:TAY65351 TKU65331:TKU65351 TUQ65331:TUQ65351 UEM65331:UEM65351 UOI65331:UOI65351 UYE65331:UYE65351 VIA65331:VIA65351 VRW65331:VRW65351 WBS65331:WBS65351 WLO65331:WLO65351 WVK65331:WVK65351 C131128:C131148 IY130867:IY130887 SU130867:SU130887 ACQ130867:ACQ130887 AMM130867:AMM130887 AWI130867:AWI130887 BGE130867:BGE130887 BQA130867:BQA130887 BZW130867:BZW130887 CJS130867:CJS130887 CTO130867:CTO130887 DDK130867:DDK130887 DNG130867:DNG130887 DXC130867:DXC130887 EGY130867:EGY130887 EQU130867:EQU130887 FAQ130867:FAQ130887 FKM130867:FKM130887 FUI130867:FUI130887 GEE130867:GEE130887 GOA130867:GOA130887 GXW130867:GXW130887 HHS130867:HHS130887 HRO130867:HRO130887 IBK130867:IBK130887 ILG130867:ILG130887 IVC130867:IVC130887 JEY130867:JEY130887 JOU130867:JOU130887 JYQ130867:JYQ130887 KIM130867:KIM130887 KSI130867:KSI130887 LCE130867:LCE130887 LMA130867:LMA130887 LVW130867:LVW130887 MFS130867:MFS130887 MPO130867:MPO130887 MZK130867:MZK130887 NJG130867:NJG130887 NTC130867:NTC130887 OCY130867:OCY130887 OMU130867:OMU130887 OWQ130867:OWQ130887 PGM130867:PGM130887 PQI130867:PQI130887 QAE130867:QAE130887 QKA130867:QKA130887 QTW130867:QTW130887 RDS130867:RDS130887 RNO130867:RNO130887 RXK130867:RXK130887 SHG130867:SHG130887 SRC130867:SRC130887 TAY130867:TAY130887 TKU130867:TKU130887 TUQ130867:TUQ130887 UEM130867:UEM130887 UOI130867:UOI130887 UYE130867:UYE130887 VIA130867:VIA130887 VRW130867:VRW130887 WBS130867:WBS130887 WLO130867:WLO130887 WVK130867:WVK130887 C196664:C196684 IY196403:IY196423 SU196403:SU196423 ACQ196403:ACQ196423 AMM196403:AMM196423 AWI196403:AWI196423 BGE196403:BGE196423 BQA196403:BQA196423 BZW196403:BZW196423 CJS196403:CJS196423 CTO196403:CTO196423 DDK196403:DDK196423 DNG196403:DNG196423 DXC196403:DXC196423 EGY196403:EGY196423 EQU196403:EQU196423 FAQ196403:FAQ196423 FKM196403:FKM196423 FUI196403:FUI196423 GEE196403:GEE196423 GOA196403:GOA196423 GXW196403:GXW196423 HHS196403:HHS196423 HRO196403:HRO196423 IBK196403:IBK196423 ILG196403:ILG196423 IVC196403:IVC196423 JEY196403:JEY196423 JOU196403:JOU196423 JYQ196403:JYQ196423 KIM196403:KIM196423 KSI196403:KSI196423 LCE196403:LCE196423 LMA196403:LMA196423 LVW196403:LVW196423 MFS196403:MFS196423 MPO196403:MPO196423 MZK196403:MZK196423 NJG196403:NJG196423 NTC196403:NTC196423 OCY196403:OCY196423 OMU196403:OMU196423 OWQ196403:OWQ196423 PGM196403:PGM196423 PQI196403:PQI196423 QAE196403:QAE196423 QKA196403:QKA196423 QTW196403:QTW196423 RDS196403:RDS196423 RNO196403:RNO196423 RXK196403:RXK196423 SHG196403:SHG196423 SRC196403:SRC196423 TAY196403:TAY196423 TKU196403:TKU196423 TUQ196403:TUQ196423 UEM196403:UEM196423 UOI196403:UOI196423 UYE196403:UYE196423 VIA196403:VIA196423 VRW196403:VRW196423 WBS196403:WBS196423 WLO196403:WLO196423 WVK196403:WVK196423 C262200:C262220 IY261939:IY261959 SU261939:SU261959 ACQ261939:ACQ261959 AMM261939:AMM261959 AWI261939:AWI261959 BGE261939:BGE261959 BQA261939:BQA261959 BZW261939:BZW261959 CJS261939:CJS261959 CTO261939:CTO261959 DDK261939:DDK261959 DNG261939:DNG261959 DXC261939:DXC261959 EGY261939:EGY261959 EQU261939:EQU261959 FAQ261939:FAQ261959 FKM261939:FKM261959 FUI261939:FUI261959 GEE261939:GEE261959 GOA261939:GOA261959 GXW261939:GXW261959 HHS261939:HHS261959 HRO261939:HRO261959 IBK261939:IBK261959 ILG261939:ILG261959 IVC261939:IVC261959 JEY261939:JEY261959 JOU261939:JOU261959 JYQ261939:JYQ261959 KIM261939:KIM261959 KSI261939:KSI261959 LCE261939:LCE261959 LMA261939:LMA261959 LVW261939:LVW261959 MFS261939:MFS261959 MPO261939:MPO261959 MZK261939:MZK261959 NJG261939:NJG261959 NTC261939:NTC261959 OCY261939:OCY261959 OMU261939:OMU261959 OWQ261939:OWQ261959 PGM261939:PGM261959 PQI261939:PQI261959 QAE261939:QAE261959 QKA261939:QKA261959 QTW261939:QTW261959 RDS261939:RDS261959 RNO261939:RNO261959 RXK261939:RXK261959 SHG261939:SHG261959 SRC261939:SRC261959 TAY261939:TAY261959 TKU261939:TKU261959 TUQ261939:TUQ261959 UEM261939:UEM261959 UOI261939:UOI261959 UYE261939:UYE261959 VIA261939:VIA261959 VRW261939:VRW261959 WBS261939:WBS261959 WLO261939:WLO261959 WVK261939:WVK261959 C327736:C327756 IY327475:IY327495 SU327475:SU327495 ACQ327475:ACQ327495 AMM327475:AMM327495 AWI327475:AWI327495 BGE327475:BGE327495 BQA327475:BQA327495 BZW327475:BZW327495 CJS327475:CJS327495 CTO327475:CTO327495 DDK327475:DDK327495 DNG327475:DNG327495 DXC327475:DXC327495 EGY327475:EGY327495 EQU327475:EQU327495 FAQ327475:FAQ327495 FKM327475:FKM327495 FUI327475:FUI327495 GEE327475:GEE327495 GOA327475:GOA327495 GXW327475:GXW327495 HHS327475:HHS327495 HRO327475:HRO327495 IBK327475:IBK327495 ILG327475:ILG327495 IVC327475:IVC327495 JEY327475:JEY327495 JOU327475:JOU327495 JYQ327475:JYQ327495 KIM327475:KIM327495 KSI327475:KSI327495 LCE327475:LCE327495 LMA327475:LMA327495 LVW327475:LVW327495 MFS327475:MFS327495 MPO327475:MPO327495 MZK327475:MZK327495 NJG327475:NJG327495 NTC327475:NTC327495 OCY327475:OCY327495 OMU327475:OMU327495 OWQ327475:OWQ327495 PGM327475:PGM327495 PQI327475:PQI327495 QAE327475:QAE327495 QKA327475:QKA327495 QTW327475:QTW327495 RDS327475:RDS327495 RNO327475:RNO327495 RXK327475:RXK327495 SHG327475:SHG327495 SRC327475:SRC327495 TAY327475:TAY327495 TKU327475:TKU327495 TUQ327475:TUQ327495 UEM327475:UEM327495 UOI327475:UOI327495 UYE327475:UYE327495 VIA327475:VIA327495 VRW327475:VRW327495 WBS327475:WBS327495 WLO327475:WLO327495 WVK327475:WVK327495 C393272:C393292 IY393011:IY393031 SU393011:SU393031 ACQ393011:ACQ393031 AMM393011:AMM393031 AWI393011:AWI393031 BGE393011:BGE393031 BQA393011:BQA393031 BZW393011:BZW393031 CJS393011:CJS393031 CTO393011:CTO393031 DDK393011:DDK393031 DNG393011:DNG393031 DXC393011:DXC393031 EGY393011:EGY393031 EQU393011:EQU393031 FAQ393011:FAQ393031 FKM393011:FKM393031 FUI393011:FUI393031 GEE393011:GEE393031 GOA393011:GOA393031 GXW393011:GXW393031 HHS393011:HHS393031 HRO393011:HRO393031 IBK393011:IBK393031 ILG393011:ILG393031 IVC393011:IVC393031 JEY393011:JEY393031 JOU393011:JOU393031 JYQ393011:JYQ393031 KIM393011:KIM393031 KSI393011:KSI393031 LCE393011:LCE393031 LMA393011:LMA393031 LVW393011:LVW393031 MFS393011:MFS393031 MPO393011:MPO393031 MZK393011:MZK393031 NJG393011:NJG393031 NTC393011:NTC393031 OCY393011:OCY393031 OMU393011:OMU393031 OWQ393011:OWQ393031 PGM393011:PGM393031 PQI393011:PQI393031 QAE393011:QAE393031 QKA393011:QKA393031 QTW393011:QTW393031 RDS393011:RDS393031 RNO393011:RNO393031 RXK393011:RXK393031 SHG393011:SHG393031 SRC393011:SRC393031 TAY393011:TAY393031 TKU393011:TKU393031 TUQ393011:TUQ393031 UEM393011:UEM393031 UOI393011:UOI393031 UYE393011:UYE393031 VIA393011:VIA393031 VRW393011:VRW393031 WBS393011:WBS393031 WLO393011:WLO393031 WVK393011:WVK393031 C458808:C458828 IY458547:IY458567 SU458547:SU458567 ACQ458547:ACQ458567 AMM458547:AMM458567 AWI458547:AWI458567 BGE458547:BGE458567 BQA458547:BQA458567 BZW458547:BZW458567 CJS458547:CJS458567 CTO458547:CTO458567 DDK458547:DDK458567 DNG458547:DNG458567 DXC458547:DXC458567 EGY458547:EGY458567 EQU458547:EQU458567 FAQ458547:FAQ458567 FKM458547:FKM458567 FUI458547:FUI458567 GEE458547:GEE458567 GOA458547:GOA458567 GXW458547:GXW458567 HHS458547:HHS458567 HRO458547:HRO458567 IBK458547:IBK458567 ILG458547:ILG458567 IVC458547:IVC458567 JEY458547:JEY458567 JOU458547:JOU458567 JYQ458547:JYQ458567 KIM458547:KIM458567 KSI458547:KSI458567 LCE458547:LCE458567 LMA458547:LMA458567 LVW458547:LVW458567 MFS458547:MFS458567 MPO458547:MPO458567 MZK458547:MZK458567 NJG458547:NJG458567 NTC458547:NTC458567 OCY458547:OCY458567 OMU458547:OMU458567 OWQ458547:OWQ458567 PGM458547:PGM458567 PQI458547:PQI458567 QAE458547:QAE458567 QKA458547:QKA458567 QTW458547:QTW458567 RDS458547:RDS458567 RNO458547:RNO458567 RXK458547:RXK458567 SHG458547:SHG458567 SRC458547:SRC458567 TAY458547:TAY458567 TKU458547:TKU458567 TUQ458547:TUQ458567 UEM458547:UEM458567 UOI458547:UOI458567 UYE458547:UYE458567 VIA458547:VIA458567 VRW458547:VRW458567 WBS458547:WBS458567 WLO458547:WLO458567 WVK458547:WVK458567 C524344:C524364 IY524083:IY524103 SU524083:SU524103 ACQ524083:ACQ524103 AMM524083:AMM524103 AWI524083:AWI524103 BGE524083:BGE524103 BQA524083:BQA524103 BZW524083:BZW524103 CJS524083:CJS524103 CTO524083:CTO524103 DDK524083:DDK524103 DNG524083:DNG524103 DXC524083:DXC524103 EGY524083:EGY524103 EQU524083:EQU524103 FAQ524083:FAQ524103 FKM524083:FKM524103 FUI524083:FUI524103 GEE524083:GEE524103 GOA524083:GOA524103 GXW524083:GXW524103 HHS524083:HHS524103 HRO524083:HRO524103 IBK524083:IBK524103 ILG524083:ILG524103 IVC524083:IVC524103 JEY524083:JEY524103 JOU524083:JOU524103 JYQ524083:JYQ524103 KIM524083:KIM524103 KSI524083:KSI524103 LCE524083:LCE524103 LMA524083:LMA524103 LVW524083:LVW524103 MFS524083:MFS524103 MPO524083:MPO524103 MZK524083:MZK524103 NJG524083:NJG524103 NTC524083:NTC524103 OCY524083:OCY524103 OMU524083:OMU524103 OWQ524083:OWQ524103 PGM524083:PGM524103 PQI524083:PQI524103 QAE524083:QAE524103 QKA524083:QKA524103 QTW524083:QTW524103 RDS524083:RDS524103 RNO524083:RNO524103 RXK524083:RXK524103 SHG524083:SHG524103 SRC524083:SRC524103 TAY524083:TAY524103 TKU524083:TKU524103 TUQ524083:TUQ524103 UEM524083:UEM524103 UOI524083:UOI524103 UYE524083:UYE524103 VIA524083:VIA524103 VRW524083:VRW524103 WBS524083:WBS524103 WLO524083:WLO524103 WVK524083:WVK524103 C589880:C589900 IY589619:IY589639 SU589619:SU589639 ACQ589619:ACQ589639 AMM589619:AMM589639 AWI589619:AWI589639 BGE589619:BGE589639 BQA589619:BQA589639 BZW589619:BZW589639 CJS589619:CJS589639 CTO589619:CTO589639 DDK589619:DDK589639 DNG589619:DNG589639 DXC589619:DXC589639 EGY589619:EGY589639 EQU589619:EQU589639 FAQ589619:FAQ589639 FKM589619:FKM589639 FUI589619:FUI589639 GEE589619:GEE589639 GOA589619:GOA589639 GXW589619:GXW589639 HHS589619:HHS589639 HRO589619:HRO589639 IBK589619:IBK589639 ILG589619:ILG589639 IVC589619:IVC589639 JEY589619:JEY589639 JOU589619:JOU589639 JYQ589619:JYQ589639 KIM589619:KIM589639 KSI589619:KSI589639 LCE589619:LCE589639 LMA589619:LMA589639 LVW589619:LVW589639 MFS589619:MFS589639 MPO589619:MPO589639 MZK589619:MZK589639 NJG589619:NJG589639 NTC589619:NTC589639 OCY589619:OCY589639 OMU589619:OMU589639 OWQ589619:OWQ589639 PGM589619:PGM589639 PQI589619:PQI589639 QAE589619:QAE589639 QKA589619:QKA589639 QTW589619:QTW589639 RDS589619:RDS589639 RNO589619:RNO589639 RXK589619:RXK589639 SHG589619:SHG589639 SRC589619:SRC589639 TAY589619:TAY589639 TKU589619:TKU589639 TUQ589619:TUQ589639 UEM589619:UEM589639 UOI589619:UOI589639 UYE589619:UYE589639 VIA589619:VIA589639 VRW589619:VRW589639 WBS589619:WBS589639 WLO589619:WLO589639 WVK589619:WVK589639 C655416:C655436 IY655155:IY655175 SU655155:SU655175 ACQ655155:ACQ655175 AMM655155:AMM655175 AWI655155:AWI655175 BGE655155:BGE655175 BQA655155:BQA655175 BZW655155:BZW655175 CJS655155:CJS655175 CTO655155:CTO655175 DDK655155:DDK655175 DNG655155:DNG655175 DXC655155:DXC655175 EGY655155:EGY655175 EQU655155:EQU655175 FAQ655155:FAQ655175 FKM655155:FKM655175 FUI655155:FUI655175 GEE655155:GEE655175 GOA655155:GOA655175 GXW655155:GXW655175 HHS655155:HHS655175 HRO655155:HRO655175 IBK655155:IBK655175 ILG655155:ILG655175 IVC655155:IVC655175 JEY655155:JEY655175 JOU655155:JOU655175 JYQ655155:JYQ655175 KIM655155:KIM655175 KSI655155:KSI655175 LCE655155:LCE655175 LMA655155:LMA655175 LVW655155:LVW655175 MFS655155:MFS655175 MPO655155:MPO655175 MZK655155:MZK655175 NJG655155:NJG655175 NTC655155:NTC655175 OCY655155:OCY655175 OMU655155:OMU655175 OWQ655155:OWQ655175 PGM655155:PGM655175 PQI655155:PQI655175 QAE655155:QAE655175 QKA655155:QKA655175 QTW655155:QTW655175 RDS655155:RDS655175 RNO655155:RNO655175 RXK655155:RXK655175 SHG655155:SHG655175 SRC655155:SRC655175 TAY655155:TAY655175 TKU655155:TKU655175 TUQ655155:TUQ655175 UEM655155:UEM655175 UOI655155:UOI655175 UYE655155:UYE655175 VIA655155:VIA655175 VRW655155:VRW655175 WBS655155:WBS655175 WLO655155:WLO655175 WVK655155:WVK655175 C720952:C720972 IY720691:IY720711 SU720691:SU720711 ACQ720691:ACQ720711 AMM720691:AMM720711 AWI720691:AWI720711 BGE720691:BGE720711 BQA720691:BQA720711 BZW720691:BZW720711 CJS720691:CJS720711 CTO720691:CTO720711 DDK720691:DDK720711 DNG720691:DNG720711 DXC720691:DXC720711 EGY720691:EGY720711 EQU720691:EQU720711 FAQ720691:FAQ720711 FKM720691:FKM720711 FUI720691:FUI720711 GEE720691:GEE720711 GOA720691:GOA720711 GXW720691:GXW720711 HHS720691:HHS720711 HRO720691:HRO720711 IBK720691:IBK720711 ILG720691:ILG720711 IVC720691:IVC720711 JEY720691:JEY720711 JOU720691:JOU720711 JYQ720691:JYQ720711 KIM720691:KIM720711 KSI720691:KSI720711 LCE720691:LCE720711 LMA720691:LMA720711 LVW720691:LVW720711 MFS720691:MFS720711 MPO720691:MPO720711 MZK720691:MZK720711 NJG720691:NJG720711 NTC720691:NTC720711 OCY720691:OCY720711 OMU720691:OMU720711 OWQ720691:OWQ720711 PGM720691:PGM720711 PQI720691:PQI720711 QAE720691:QAE720711 QKA720691:QKA720711 QTW720691:QTW720711 RDS720691:RDS720711 RNO720691:RNO720711 RXK720691:RXK720711 SHG720691:SHG720711 SRC720691:SRC720711 TAY720691:TAY720711 TKU720691:TKU720711 TUQ720691:TUQ720711 UEM720691:UEM720711 UOI720691:UOI720711 UYE720691:UYE720711 VIA720691:VIA720711 VRW720691:VRW720711 WBS720691:WBS720711 WLO720691:WLO720711 WVK720691:WVK720711 C786488:C786508 IY786227:IY786247 SU786227:SU786247 ACQ786227:ACQ786247 AMM786227:AMM786247 AWI786227:AWI786247 BGE786227:BGE786247 BQA786227:BQA786247 BZW786227:BZW786247 CJS786227:CJS786247 CTO786227:CTO786247 DDK786227:DDK786247 DNG786227:DNG786247 DXC786227:DXC786247 EGY786227:EGY786247 EQU786227:EQU786247 FAQ786227:FAQ786247 FKM786227:FKM786247 FUI786227:FUI786247 GEE786227:GEE786247 GOA786227:GOA786247 GXW786227:GXW786247 HHS786227:HHS786247 HRO786227:HRO786247 IBK786227:IBK786247 ILG786227:ILG786247 IVC786227:IVC786247 JEY786227:JEY786247 JOU786227:JOU786247 JYQ786227:JYQ786247 KIM786227:KIM786247 KSI786227:KSI786247 LCE786227:LCE786247 LMA786227:LMA786247 LVW786227:LVW786247 MFS786227:MFS786247 MPO786227:MPO786247 MZK786227:MZK786247 NJG786227:NJG786247 NTC786227:NTC786247 OCY786227:OCY786247 OMU786227:OMU786247 OWQ786227:OWQ786247 PGM786227:PGM786247 PQI786227:PQI786247 QAE786227:QAE786247 QKA786227:QKA786247 QTW786227:QTW786247 RDS786227:RDS786247 RNO786227:RNO786247 RXK786227:RXK786247 SHG786227:SHG786247 SRC786227:SRC786247 TAY786227:TAY786247 TKU786227:TKU786247 TUQ786227:TUQ786247 UEM786227:UEM786247 UOI786227:UOI786247 UYE786227:UYE786247 VIA786227:VIA786247 VRW786227:VRW786247 WBS786227:WBS786247 WLO786227:WLO786247 WVK786227:WVK786247 C852024:C852044 IY851763:IY851783 SU851763:SU851783 ACQ851763:ACQ851783 AMM851763:AMM851783 AWI851763:AWI851783 BGE851763:BGE851783 BQA851763:BQA851783 BZW851763:BZW851783 CJS851763:CJS851783 CTO851763:CTO851783 DDK851763:DDK851783 DNG851763:DNG851783 DXC851763:DXC851783 EGY851763:EGY851783 EQU851763:EQU851783 FAQ851763:FAQ851783 FKM851763:FKM851783 FUI851763:FUI851783 GEE851763:GEE851783 GOA851763:GOA851783 GXW851763:GXW851783 HHS851763:HHS851783 HRO851763:HRO851783 IBK851763:IBK851783 ILG851763:ILG851783 IVC851763:IVC851783 JEY851763:JEY851783 JOU851763:JOU851783 JYQ851763:JYQ851783 KIM851763:KIM851783 KSI851763:KSI851783 LCE851763:LCE851783 LMA851763:LMA851783 LVW851763:LVW851783 MFS851763:MFS851783 MPO851763:MPO851783 MZK851763:MZK851783 NJG851763:NJG851783 NTC851763:NTC851783 OCY851763:OCY851783 OMU851763:OMU851783 OWQ851763:OWQ851783 PGM851763:PGM851783 PQI851763:PQI851783 QAE851763:QAE851783 QKA851763:QKA851783 QTW851763:QTW851783 RDS851763:RDS851783 RNO851763:RNO851783 RXK851763:RXK851783 SHG851763:SHG851783 SRC851763:SRC851783 TAY851763:TAY851783 TKU851763:TKU851783 TUQ851763:TUQ851783 UEM851763:UEM851783 UOI851763:UOI851783 UYE851763:UYE851783 VIA851763:VIA851783 VRW851763:VRW851783 WBS851763:WBS851783 WLO851763:WLO851783 WVK851763:WVK851783 C917560:C917580 IY917299:IY917319 SU917299:SU917319 ACQ917299:ACQ917319 AMM917299:AMM917319 AWI917299:AWI917319 BGE917299:BGE917319 BQA917299:BQA917319 BZW917299:BZW917319 CJS917299:CJS917319 CTO917299:CTO917319 DDK917299:DDK917319 DNG917299:DNG917319 DXC917299:DXC917319 EGY917299:EGY917319 EQU917299:EQU917319 FAQ917299:FAQ917319 FKM917299:FKM917319 FUI917299:FUI917319 GEE917299:GEE917319 GOA917299:GOA917319 GXW917299:GXW917319 HHS917299:HHS917319 HRO917299:HRO917319 IBK917299:IBK917319 ILG917299:ILG917319 IVC917299:IVC917319 JEY917299:JEY917319 JOU917299:JOU917319 JYQ917299:JYQ917319 KIM917299:KIM917319 KSI917299:KSI917319 LCE917299:LCE917319 LMA917299:LMA917319 LVW917299:LVW917319 MFS917299:MFS917319 MPO917299:MPO917319 MZK917299:MZK917319 NJG917299:NJG917319 NTC917299:NTC917319 OCY917299:OCY917319 OMU917299:OMU917319 OWQ917299:OWQ917319 PGM917299:PGM917319 PQI917299:PQI917319 QAE917299:QAE917319 QKA917299:QKA917319 QTW917299:QTW917319 RDS917299:RDS917319 RNO917299:RNO917319 RXK917299:RXK917319 SHG917299:SHG917319 SRC917299:SRC917319 TAY917299:TAY917319 TKU917299:TKU917319 TUQ917299:TUQ917319 UEM917299:UEM917319 UOI917299:UOI917319 UYE917299:UYE917319 VIA917299:VIA917319 VRW917299:VRW917319 WBS917299:WBS917319 WLO917299:WLO917319 WVK917299:WVK917319 C983096:C983116 IY982835:IY982855 SU982835:SU982855 ACQ982835:ACQ982855 AMM982835:AMM982855 AWI982835:AWI982855 BGE982835:BGE982855 BQA982835:BQA982855 BZW982835:BZW982855 CJS982835:CJS982855 CTO982835:CTO982855 DDK982835:DDK982855 DNG982835:DNG982855 DXC982835:DXC982855 EGY982835:EGY982855 EQU982835:EQU982855 FAQ982835:FAQ982855 FKM982835:FKM982855 FUI982835:FUI982855 GEE982835:GEE982855 GOA982835:GOA982855 GXW982835:GXW982855 HHS982835:HHS982855 HRO982835:HRO982855 IBK982835:IBK982855 ILG982835:ILG982855 IVC982835:IVC982855 JEY982835:JEY982855 JOU982835:JOU982855 JYQ982835:JYQ982855 KIM982835:KIM982855 KSI982835:KSI982855 LCE982835:LCE982855 LMA982835:LMA982855 LVW982835:LVW982855 MFS982835:MFS982855 MPO982835:MPO982855 MZK982835:MZK982855 NJG982835:NJG982855 NTC982835:NTC982855 OCY982835:OCY982855 OMU982835:OMU982855 OWQ982835:OWQ982855 PGM982835:PGM982855 PQI982835:PQI982855 QAE982835:QAE982855 QKA982835:QKA982855 QTW982835:QTW982855 RDS982835:RDS982855 RNO982835:RNO982855 RXK982835:RXK982855 SHG982835:SHG982855 SRC982835:SRC982855 TAY982835:TAY982855 TKU982835:TKU982855 TUQ982835:TUQ982855 UEM982835:UEM982855 UOI982835:UOI982855 UYE982835:UYE982855 VIA982835:VIA982855 VRW982835:VRW982855 WBS982835:WBS982855 WLO982835:WLO982855">
      <formula1>IV$27:IV$44</formula1>
    </dataValidation>
  </dataValidations>
  <printOptions horizontalCentered="1"/>
  <pageMargins left="0.78740157480314965" right="0.39370078740157483" top="0.39370078740157483" bottom="0.39370078740157483" header="0.31496062992125984" footer="0"/>
  <pageSetup paperSize="5" scale="51"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0"/>
  <sheetViews>
    <sheetView view="pageBreakPreview" topLeftCell="B1" zoomScale="110" zoomScaleNormal="100" zoomScaleSheetLayoutView="110" workbookViewId="0">
      <selection activeCell="B15" sqref="B15"/>
    </sheetView>
  </sheetViews>
  <sheetFormatPr baseColWidth="10" defaultColWidth="10.296875" defaultRowHeight="14.4" x14ac:dyDescent="0.3"/>
  <cols>
    <col min="1" max="1" width="10.296875" style="23"/>
    <col min="2" max="2" width="27.3984375" style="22" bestFit="1" customWidth="1"/>
    <col min="3" max="3" width="94.3984375" style="5" customWidth="1"/>
    <col min="4" max="16384" width="10.296875" style="5"/>
  </cols>
  <sheetData>
    <row r="1" spans="1:3" ht="24" thickBot="1" x14ac:dyDescent="0.35">
      <c r="A1" s="139" t="s">
        <v>171</v>
      </c>
      <c r="B1" s="140"/>
      <c r="C1" s="141"/>
    </row>
    <row r="2" spans="1:3" ht="15" thickBot="1" x14ac:dyDescent="0.35"/>
    <row r="3" spans="1:3" ht="15" thickBot="1" x14ac:dyDescent="0.35">
      <c r="A3" s="19" t="s">
        <v>126</v>
      </c>
      <c r="B3" s="18" t="s">
        <v>113</v>
      </c>
      <c r="C3" s="18" t="s">
        <v>125</v>
      </c>
    </row>
    <row r="4" spans="1:3" x14ac:dyDescent="0.3">
      <c r="A4" s="15">
        <v>1</v>
      </c>
      <c r="B4" s="14" t="s">
        <v>124</v>
      </c>
      <c r="C4" s="16" t="s">
        <v>170</v>
      </c>
    </row>
    <row r="5" spans="1:3" x14ac:dyDescent="0.3">
      <c r="A5" s="15">
        <v>2</v>
      </c>
      <c r="B5" s="14" t="s">
        <v>122</v>
      </c>
      <c r="C5" s="16" t="s">
        <v>169</v>
      </c>
    </row>
    <row r="6" spans="1:3" x14ac:dyDescent="0.3">
      <c r="A6" s="15">
        <v>3</v>
      </c>
      <c r="B6" s="14" t="s">
        <v>120</v>
      </c>
      <c r="C6" s="16" t="s">
        <v>168</v>
      </c>
    </row>
    <row r="7" spans="1:3" x14ac:dyDescent="0.3">
      <c r="A7" s="15">
        <v>4</v>
      </c>
      <c r="B7" s="14" t="s">
        <v>118</v>
      </c>
      <c r="C7" s="16" t="s">
        <v>167</v>
      </c>
    </row>
    <row r="8" spans="1:3" x14ac:dyDescent="0.3">
      <c r="A8" s="15">
        <v>5</v>
      </c>
      <c r="B8" s="14" t="s">
        <v>115</v>
      </c>
      <c r="C8" s="13" t="s">
        <v>166</v>
      </c>
    </row>
    <row r="9" spans="1:3" x14ac:dyDescent="0.3">
      <c r="A9" s="15">
        <v>6</v>
      </c>
      <c r="B9" s="14" t="s">
        <v>165</v>
      </c>
      <c r="C9" s="13" t="s">
        <v>164</v>
      </c>
    </row>
    <row r="10" spans="1:3" x14ac:dyDescent="0.3">
      <c r="A10" s="15" t="s">
        <v>99</v>
      </c>
      <c r="B10" s="14" t="s">
        <v>149</v>
      </c>
      <c r="C10" s="16" t="s">
        <v>163</v>
      </c>
    </row>
    <row r="11" spans="1:3" ht="57.6" x14ac:dyDescent="0.3">
      <c r="A11" s="15">
        <v>7</v>
      </c>
      <c r="B11" s="14" t="s">
        <v>113</v>
      </c>
      <c r="C11" s="13" t="s">
        <v>162</v>
      </c>
    </row>
    <row r="12" spans="1:3" x14ac:dyDescent="0.3">
      <c r="A12" s="15">
        <v>8</v>
      </c>
      <c r="B12" s="14" t="s">
        <v>161</v>
      </c>
      <c r="C12" s="16" t="s">
        <v>160</v>
      </c>
    </row>
    <row r="13" spans="1:3" x14ac:dyDescent="0.3">
      <c r="A13" s="15">
        <v>9</v>
      </c>
      <c r="B13" s="14" t="s">
        <v>132</v>
      </c>
      <c r="C13" s="16" t="s">
        <v>159</v>
      </c>
    </row>
    <row r="14" spans="1:3" x14ac:dyDescent="0.3">
      <c r="A14" s="15">
        <v>10</v>
      </c>
      <c r="B14" s="14" t="s">
        <v>158</v>
      </c>
      <c r="C14" s="16" t="s">
        <v>157</v>
      </c>
    </row>
    <row r="15" spans="1:3" ht="43.2" x14ac:dyDescent="0.3">
      <c r="A15" s="15">
        <v>11</v>
      </c>
      <c r="B15" s="14" t="s">
        <v>156</v>
      </c>
      <c r="C15" s="13" t="s">
        <v>155</v>
      </c>
    </row>
    <row r="16" spans="1:3" ht="43.2" x14ac:dyDescent="0.3">
      <c r="A16" s="15">
        <v>12</v>
      </c>
      <c r="B16" s="14" t="s">
        <v>154</v>
      </c>
      <c r="C16" s="13" t="s">
        <v>153</v>
      </c>
    </row>
    <row r="17" spans="1:3" x14ac:dyDescent="0.3">
      <c r="A17" s="15">
        <v>13</v>
      </c>
      <c r="B17" s="14" t="s">
        <v>91</v>
      </c>
      <c r="C17" s="13" t="s">
        <v>90</v>
      </c>
    </row>
    <row r="18" spans="1:3" x14ac:dyDescent="0.3">
      <c r="A18" s="15">
        <v>14</v>
      </c>
      <c r="B18" s="14" t="s">
        <v>89</v>
      </c>
      <c r="C18" s="13" t="s">
        <v>88</v>
      </c>
    </row>
    <row r="19" spans="1:3" x14ac:dyDescent="0.3">
      <c r="A19" s="15">
        <v>15</v>
      </c>
      <c r="B19" s="14" t="s">
        <v>87</v>
      </c>
      <c r="C19" s="13" t="s">
        <v>86</v>
      </c>
    </row>
    <row r="20" spans="1:3" x14ac:dyDescent="0.3">
      <c r="A20" s="15">
        <v>16</v>
      </c>
      <c r="B20" s="14" t="s">
        <v>85</v>
      </c>
      <c r="C20" s="13" t="s">
        <v>84</v>
      </c>
    </row>
  </sheetData>
  <sheetProtection password="F95C" sheet="1" objects="1" scenarios="1"/>
  <mergeCells count="1">
    <mergeCell ref="A1:C1"/>
  </mergeCells>
  <pageMargins left="0.7" right="0.7" top="0.75" bottom="0.75" header="0.3" footer="0.3"/>
  <pageSetup scale="6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87"/>
  <sheetViews>
    <sheetView topLeftCell="A52" zoomScale="90" zoomScaleNormal="90" zoomScaleSheetLayoutView="100" workbookViewId="0">
      <selection activeCell="D71" sqref="D71"/>
    </sheetView>
  </sheetViews>
  <sheetFormatPr baseColWidth="10" defaultColWidth="10.296875" defaultRowHeight="14.4" x14ac:dyDescent="0.3"/>
  <cols>
    <col min="1" max="1" width="70.296875" style="5" customWidth="1"/>
    <col min="2" max="4" width="22.796875" style="5" customWidth="1"/>
    <col min="5" max="5" width="78.19921875" style="5" bestFit="1" customWidth="1"/>
    <col min="6" max="7" width="18.3984375" style="5" customWidth="1"/>
    <col min="8" max="8" width="10.296875" style="21"/>
    <col min="9" max="9" width="19.796875" style="5" bestFit="1" customWidth="1"/>
    <col min="10" max="11" width="18.3984375" style="5" customWidth="1"/>
    <col min="12" max="16384" width="10.296875" style="5"/>
  </cols>
  <sheetData>
    <row r="1" spans="1:11" ht="21.6" thickBot="1" x14ac:dyDescent="0.45">
      <c r="A1" s="126" t="s">
        <v>152</v>
      </c>
      <c r="B1" s="127"/>
      <c r="C1" s="127"/>
      <c r="D1" s="128"/>
      <c r="E1" s="43"/>
      <c r="F1" s="43"/>
      <c r="G1" s="43"/>
      <c r="H1" s="43"/>
      <c r="I1" s="43"/>
      <c r="J1" s="43"/>
      <c r="K1" s="42"/>
    </row>
    <row r="2" spans="1:11" ht="14.4" customHeight="1" x14ac:dyDescent="0.4">
      <c r="A2" s="152"/>
      <c r="B2" s="152"/>
      <c r="C2" s="152"/>
      <c r="D2" s="152"/>
      <c r="E2" s="41"/>
      <c r="G2" s="37"/>
      <c r="H2" s="37"/>
      <c r="I2" s="37"/>
      <c r="J2" s="37"/>
      <c r="K2" s="37"/>
    </row>
    <row r="3" spans="1:11" ht="19.95" customHeight="1" x14ac:dyDescent="0.4">
      <c r="A3" s="143" t="s">
        <v>305</v>
      </c>
      <c r="B3" s="143"/>
      <c r="C3" s="143"/>
      <c r="D3" s="41"/>
      <c r="E3" s="41"/>
      <c r="G3" s="37"/>
      <c r="H3" s="37"/>
      <c r="I3" s="37"/>
      <c r="J3" s="37"/>
      <c r="K3" s="37"/>
    </row>
    <row r="4" spans="1:11" ht="21" x14ac:dyDescent="0.4">
      <c r="A4" s="72" t="s">
        <v>306</v>
      </c>
      <c r="B4" s="73" t="s">
        <v>304</v>
      </c>
      <c r="C4" s="38"/>
      <c r="D4" s="39"/>
      <c r="G4" s="37"/>
      <c r="H4" s="37"/>
      <c r="I4" s="37"/>
      <c r="J4" s="37"/>
      <c r="K4" s="37"/>
    </row>
    <row r="5" spans="1:11" ht="21" x14ac:dyDescent="0.4">
      <c r="A5" s="39"/>
      <c r="B5" s="72" t="s">
        <v>266</v>
      </c>
      <c r="C5" s="40"/>
      <c r="D5" s="39"/>
      <c r="E5" s="39"/>
      <c r="F5" s="38"/>
      <c r="G5" s="37"/>
      <c r="H5" s="37"/>
      <c r="I5" s="37"/>
      <c r="J5" s="37"/>
      <c r="K5" s="37"/>
    </row>
    <row r="6" spans="1:11" ht="16.2" customHeight="1" thickBot="1" x14ac:dyDescent="0.45">
      <c r="A6" s="39"/>
      <c r="B6" s="39"/>
      <c r="C6" s="40"/>
      <c r="D6" s="39"/>
      <c r="E6" s="39"/>
      <c r="F6" s="38"/>
      <c r="G6" s="37"/>
      <c r="H6" s="37"/>
      <c r="I6" s="37"/>
      <c r="J6" s="37"/>
      <c r="K6" s="37"/>
    </row>
    <row r="7" spans="1:11" ht="1.2" hidden="1" customHeight="1" x14ac:dyDescent="0.4">
      <c r="A7" s="39"/>
      <c r="B7" s="39"/>
      <c r="C7" s="40"/>
      <c r="D7" s="39"/>
      <c r="E7" s="39"/>
      <c r="F7" s="38"/>
      <c r="G7" s="37"/>
      <c r="H7" s="37"/>
      <c r="I7" s="37"/>
      <c r="J7" s="37"/>
      <c r="K7" s="37"/>
    </row>
    <row r="8" spans="1:11" ht="0.75" hidden="1" customHeight="1" x14ac:dyDescent="0.3"/>
    <row r="9" spans="1:11" ht="16.8" thickTop="1" thickBot="1" x14ac:dyDescent="0.35">
      <c r="A9" s="145" t="s">
        <v>149</v>
      </c>
      <c r="B9" s="146"/>
      <c r="C9" s="146"/>
      <c r="D9" s="147"/>
      <c r="H9" s="36"/>
    </row>
    <row r="10" spans="1:11" ht="31.8" thickTop="1" x14ac:dyDescent="0.3">
      <c r="A10" s="77" t="s">
        <v>198</v>
      </c>
      <c r="B10" s="77" t="s">
        <v>205</v>
      </c>
      <c r="C10" s="79" t="s">
        <v>206</v>
      </c>
      <c r="D10" s="77" t="s">
        <v>207</v>
      </c>
      <c r="H10" s="35"/>
    </row>
    <row r="11" spans="1:11" ht="13.95" customHeight="1" x14ac:dyDescent="0.3">
      <c r="A11" s="111" t="s">
        <v>179</v>
      </c>
      <c r="B11" s="108">
        <v>57962403.329999998</v>
      </c>
      <c r="C11" s="108">
        <v>56583259.140000001</v>
      </c>
      <c r="D11" s="108">
        <v>23533068.68</v>
      </c>
      <c r="H11" s="33"/>
      <c r="I11" s="31"/>
      <c r="J11" s="34"/>
      <c r="K11" s="31"/>
    </row>
    <row r="12" spans="1:11" ht="13.95" customHeight="1" x14ac:dyDescent="0.3">
      <c r="A12" s="111" t="s">
        <v>227</v>
      </c>
      <c r="B12" s="108">
        <v>2181906.75</v>
      </c>
      <c r="C12" s="108">
        <v>2200222.69</v>
      </c>
      <c r="D12" s="108">
        <v>966748.43</v>
      </c>
      <c r="H12" s="33"/>
      <c r="I12" s="31"/>
      <c r="J12" s="31"/>
      <c r="K12" s="31"/>
    </row>
    <row r="13" spans="1:11" ht="13.95" customHeight="1" x14ac:dyDescent="0.3">
      <c r="A13" s="111" t="s">
        <v>176</v>
      </c>
      <c r="B13" s="108">
        <v>19811002</v>
      </c>
      <c r="C13" s="108">
        <v>30263968.879999999</v>
      </c>
      <c r="D13" s="108">
        <v>19032694.09</v>
      </c>
      <c r="H13" s="33"/>
      <c r="I13" s="31"/>
      <c r="J13" s="31"/>
      <c r="K13" s="31"/>
    </row>
    <row r="14" spans="1:11" ht="13.95" customHeight="1" x14ac:dyDescent="0.3">
      <c r="A14" s="111" t="s">
        <v>185</v>
      </c>
      <c r="B14" s="108">
        <v>17866359.920000002</v>
      </c>
      <c r="C14" s="108">
        <v>17650577.170000002</v>
      </c>
      <c r="D14" s="108">
        <v>8078913.2699999996</v>
      </c>
      <c r="E14" s="31"/>
      <c r="F14" s="31"/>
      <c r="G14" s="31"/>
      <c r="H14" s="32"/>
      <c r="I14" s="31"/>
      <c r="J14" s="31"/>
      <c r="K14" s="31"/>
    </row>
    <row r="15" spans="1:11" ht="13.95" customHeight="1" x14ac:dyDescent="0.3">
      <c r="A15" s="111" t="s">
        <v>260</v>
      </c>
      <c r="B15" s="108">
        <v>2096554</v>
      </c>
      <c r="C15" s="108">
        <v>2100760.16</v>
      </c>
      <c r="D15" s="108">
        <v>787687.79</v>
      </c>
      <c r="E15" s="31"/>
      <c r="F15" s="31"/>
      <c r="G15" s="31"/>
      <c r="H15" s="32"/>
      <c r="I15" s="31"/>
      <c r="J15" s="31"/>
      <c r="K15" s="31"/>
    </row>
    <row r="16" spans="1:11" ht="13.95" customHeight="1" x14ac:dyDescent="0.3">
      <c r="A16" s="111" t="s">
        <v>254</v>
      </c>
      <c r="B16" s="108">
        <v>7382781.8899999997</v>
      </c>
      <c r="C16" s="108">
        <v>27191899.850000001</v>
      </c>
      <c r="D16" s="108">
        <v>13217009.41</v>
      </c>
      <c r="E16" s="31"/>
      <c r="F16" s="31"/>
      <c r="G16" s="31"/>
      <c r="H16" s="32"/>
      <c r="I16" s="31"/>
      <c r="J16" s="31"/>
      <c r="K16" s="31"/>
    </row>
    <row r="17" spans="1:11" ht="13.95" customHeight="1" x14ac:dyDescent="0.3">
      <c r="A17" s="111" t="s">
        <v>221</v>
      </c>
      <c r="B17" s="108">
        <v>22588854.100000001</v>
      </c>
      <c r="C17" s="108">
        <v>19573911.670000002</v>
      </c>
      <c r="D17" s="108">
        <v>4958478.28</v>
      </c>
      <c r="E17" s="31"/>
      <c r="F17" s="31"/>
      <c r="G17" s="31"/>
      <c r="H17" s="32"/>
      <c r="I17" s="31"/>
      <c r="J17" s="31"/>
      <c r="K17" s="31"/>
    </row>
    <row r="18" spans="1:11" ht="13.95" customHeight="1" x14ac:dyDescent="0.3">
      <c r="A18" s="111" t="s">
        <v>186</v>
      </c>
      <c r="B18" s="108">
        <v>81988883.209999993</v>
      </c>
      <c r="C18" s="108">
        <v>94572886.430000007</v>
      </c>
      <c r="D18" s="108">
        <v>45409257.350000001</v>
      </c>
      <c r="E18" s="31"/>
      <c r="F18" s="31"/>
      <c r="G18" s="31"/>
      <c r="H18" s="32"/>
      <c r="I18" s="31"/>
      <c r="J18" s="31"/>
      <c r="K18" s="31"/>
    </row>
    <row r="19" spans="1:11" ht="13.95" customHeight="1" x14ac:dyDescent="0.3">
      <c r="A19" s="111" t="s">
        <v>321</v>
      </c>
      <c r="B19" s="108">
        <v>0</v>
      </c>
      <c r="C19" s="108">
        <v>5963301.7599999998</v>
      </c>
      <c r="D19" s="108">
        <v>2992250.56</v>
      </c>
      <c r="E19" s="31"/>
      <c r="F19" s="31"/>
      <c r="G19" s="31"/>
      <c r="H19" s="32"/>
      <c r="I19" s="31"/>
      <c r="J19" s="31"/>
      <c r="K19" s="31"/>
    </row>
    <row r="20" spans="1:11" ht="13.95" customHeight="1" x14ac:dyDescent="0.3">
      <c r="A20" s="111" t="s">
        <v>324</v>
      </c>
      <c r="B20" s="108">
        <v>0</v>
      </c>
      <c r="C20" s="108">
        <v>776829.23</v>
      </c>
      <c r="D20" s="108">
        <v>0</v>
      </c>
      <c r="E20" s="31"/>
      <c r="F20" s="31"/>
      <c r="G20" s="31"/>
      <c r="H20" s="32"/>
      <c r="I20" s="31"/>
      <c r="J20" s="31"/>
      <c r="K20" s="31"/>
    </row>
    <row r="21" spans="1:11" ht="13.95" customHeight="1" x14ac:dyDescent="0.3">
      <c r="A21" s="111" t="s">
        <v>178</v>
      </c>
      <c r="B21" s="108">
        <v>23080000</v>
      </c>
      <c r="C21" s="108">
        <v>50779785.710000001</v>
      </c>
      <c r="D21" s="108">
        <v>7494862.8899999997</v>
      </c>
      <c r="E21" s="31"/>
      <c r="F21" s="31"/>
      <c r="G21" s="31"/>
      <c r="H21" s="32"/>
      <c r="I21" s="31"/>
      <c r="J21" s="31"/>
      <c r="K21" s="31"/>
    </row>
    <row r="22" spans="1:11" ht="13.95" customHeight="1" x14ac:dyDescent="0.3">
      <c r="A22" s="111" t="s">
        <v>253</v>
      </c>
      <c r="B22" s="108">
        <v>43602065.189999998</v>
      </c>
      <c r="C22" s="108">
        <v>14271386.09</v>
      </c>
      <c r="D22" s="108">
        <v>8365811.96</v>
      </c>
      <c r="E22" s="31"/>
      <c r="F22" s="31"/>
      <c r="G22" s="31"/>
      <c r="H22" s="32"/>
      <c r="I22" s="31"/>
      <c r="J22" s="31"/>
      <c r="K22" s="31"/>
    </row>
    <row r="23" spans="1:11" ht="13.95" customHeight="1" x14ac:dyDescent="0.3">
      <c r="A23" s="111" t="s">
        <v>262</v>
      </c>
      <c r="B23" s="108">
        <v>2332380.5299999998</v>
      </c>
      <c r="C23" s="108">
        <v>4541867.2</v>
      </c>
      <c r="D23" s="108">
        <v>926722.92</v>
      </c>
      <c r="E23" s="31"/>
      <c r="F23" s="31"/>
      <c r="G23" s="31"/>
      <c r="H23" s="32"/>
      <c r="I23" s="31"/>
      <c r="J23" s="31"/>
      <c r="K23" s="31"/>
    </row>
    <row r="24" spans="1:11" ht="13.95" customHeight="1" x14ac:dyDescent="0.3">
      <c r="A24" s="111" t="s">
        <v>180</v>
      </c>
      <c r="B24" s="108">
        <v>79328393.549999997</v>
      </c>
      <c r="C24" s="108">
        <v>235362093.06</v>
      </c>
      <c r="D24" s="108">
        <v>32305135.210000001</v>
      </c>
      <c r="E24" s="31"/>
      <c r="F24" s="31"/>
      <c r="G24" s="31"/>
      <c r="H24" s="32"/>
      <c r="I24" s="31"/>
      <c r="J24" s="31"/>
      <c r="K24" s="31"/>
    </row>
    <row r="25" spans="1:11" ht="13.95" customHeight="1" x14ac:dyDescent="0.3">
      <c r="A25" s="111" t="s">
        <v>177</v>
      </c>
      <c r="B25" s="108">
        <v>11776000</v>
      </c>
      <c r="C25" s="108">
        <v>22240996.289999999</v>
      </c>
      <c r="D25" s="108">
        <v>2370298.2599999998</v>
      </c>
      <c r="E25" s="31"/>
      <c r="F25" s="31"/>
      <c r="G25" s="31"/>
      <c r="H25" s="32"/>
      <c r="I25" s="31"/>
      <c r="J25" s="31"/>
      <c r="K25" s="31"/>
    </row>
    <row r="26" spans="1:11" ht="13.95" customHeight="1" x14ac:dyDescent="0.3">
      <c r="A26" s="111" t="s">
        <v>16</v>
      </c>
      <c r="B26" s="108">
        <v>1620586.39</v>
      </c>
      <c r="C26" s="108">
        <v>9181823.9700000007</v>
      </c>
      <c r="D26" s="108">
        <v>1369474.22</v>
      </c>
      <c r="E26" s="31"/>
      <c r="F26" s="31"/>
      <c r="G26" s="31"/>
      <c r="H26" s="32"/>
      <c r="I26" s="31"/>
      <c r="J26" s="31"/>
      <c r="K26" s="31"/>
    </row>
    <row r="27" spans="1:11" ht="13.95" customHeight="1" x14ac:dyDescent="0.3">
      <c r="A27" s="111" t="s">
        <v>183</v>
      </c>
      <c r="B27" s="108">
        <v>9500000</v>
      </c>
      <c r="C27" s="108">
        <v>13942649.92</v>
      </c>
      <c r="D27" s="108">
        <v>4544707.54</v>
      </c>
      <c r="E27" s="31"/>
      <c r="F27" s="31"/>
      <c r="G27" s="31"/>
      <c r="H27" s="32"/>
      <c r="I27" s="31"/>
      <c r="J27" s="31"/>
      <c r="K27" s="31"/>
    </row>
    <row r="28" spans="1:11" ht="13.95" customHeight="1" x14ac:dyDescent="0.3">
      <c r="A28" s="111" t="s">
        <v>257</v>
      </c>
      <c r="B28" s="108">
        <v>6145547.0599999996</v>
      </c>
      <c r="C28" s="108">
        <v>8691054.6099999994</v>
      </c>
      <c r="D28" s="108">
        <v>5385632.4900000002</v>
      </c>
      <c r="E28" s="31"/>
      <c r="F28" s="31"/>
      <c r="G28" s="31"/>
      <c r="H28" s="32"/>
      <c r="I28" s="31"/>
      <c r="J28" s="31"/>
      <c r="K28" s="31"/>
    </row>
    <row r="29" spans="1:11" ht="13.95" customHeight="1" x14ac:dyDescent="0.3">
      <c r="A29" s="111" t="s">
        <v>181</v>
      </c>
      <c r="B29" s="108">
        <v>3050000</v>
      </c>
      <c r="C29" s="108">
        <v>2710000</v>
      </c>
      <c r="D29" s="108">
        <v>414895.27</v>
      </c>
      <c r="E29" s="31"/>
      <c r="F29" s="31"/>
      <c r="G29" s="31"/>
      <c r="H29" s="32"/>
      <c r="I29" s="31"/>
      <c r="J29" s="31"/>
      <c r="K29" s="31"/>
    </row>
    <row r="30" spans="1:11" ht="13.95" customHeight="1" x14ac:dyDescent="0.3">
      <c r="A30" s="111" t="s">
        <v>250</v>
      </c>
      <c r="B30" s="108">
        <v>7987943.3099999996</v>
      </c>
      <c r="C30" s="108">
        <v>9236853.8000000007</v>
      </c>
      <c r="D30" s="108">
        <v>4618654.42</v>
      </c>
      <c r="E30" s="31"/>
      <c r="F30" s="31"/>
      <c r="G30" s="31"/>
      <c r="H30" s="32"/>
      <c r="I30" s="31"/>
      <c r="J30" s="31"/>
      <c r="K30" s="31"/>
    </row>
    <row r="31" spans="1:11" ht="13.95" customHeight="1" x14ac:dyDescent="0.3">
      <c r="A31" s="111" t="s">
        <v>255</v>
      </c>
      <c r="B31" s="108">
        <v>3527377.82</v>
      </c>
      <c r="C31" s="108">
        <v>4316550.13</v>
      </c>
      <c r="D31" s="108">
        <v>2387470.86</v>
      </c>
      <c r="E31" s="31"/>
      <c r="F31" s="31"/>
      <c r="G31" s="31"/>
      <c r="H31" s="32"/>
      <c r="I31" s="31"/>
      <c r="J31" s="31"/>
      <c r="K31" s="31"/>
    </row>
    <row r="32" spans="1:11" ht="13.95" customHeight="1" x14ac:dyDescent="0.3">
      <c r="A32" s="111" t="s">
        <v>256</v>
      </c>
      <c r="B32" s="108">
        <v>1649039</v>
      </c>
      <c r="C32" s="108">
        <v>4371289.03</v>
      </c>
      <c r="D32" s="108">
        <v>3443845.52</v>
      </c>
      <c r="E32" s="31"/>
      <c r="F32" s="31"/>
      <c r="G32" s="31"/>
      <c r="H32" s="32"/>
      <c r="I32" s="31"/>
      <c r="J32" s="31"/>
      <c r="K32" s="31"/>
    </row>
    <row r="33" spans="1:11" ht="13.95" customHeight="1" x14ac:dyDescent="0.3">
      <c r="A33" s="111" t="s">
        <v>182</v>
      </c>
      <c r="B33" s="108">
        <v>34763999.280000001</v>
      </c>
      <c r="C33" s="108">
        <v>35940746.520000003</v>
      </c>
      <c r="D33" s="108">
        <v>8233302.4500000002</v>
      </c>
      <c r="E33" s="31"/>
      <c r="F33" s="31"/>
      <c r="G33" s="31"/>
      <c r="H33" s="32"/>
      <c r="I33" s="31"/>
      <c r="J33" s="31"/>
      <c r="K33" s="31"/>
    </row>
    <row r="34" spans="1:11" ht="13.95" customHeight="1" x14ac:dyDescent="0.3">
      <c r="A34" s="111" t="s">
        <v>258</v>
      </c>
      <c r="B34" s="108">
        <v>18340997.809999999</v>
      </c>
      <c r="C34" s="108">
        <v>19628713.969999999</v>
      </c>
      <c r="D34" s="108">
        <v>9152882.4499999993</v>
      </c>
      <c r="E34" s="31"/>
      <c r="F34" s="31"/>
      <c r="G34" s="31"/>
      <c r="H34" s="32"/>
      <c r="I34" s="31"/>
      <c r="J34" s="31"/>
      <c r="K34" s="31"/>
    </row>
    <row r="35" spans="1:11" ht="13.95" customHeight="1" x14ac:dyDescent="0.3">
      <c r="A35" s="111" t="s">
        <v>320</v>
      </c>
      <c r="B35" s="108">
        <v>0</v>
      </c>
      <c r="C35" s="108">
        <v>19348.560000000001</v>
      </c>
      <c r="D35" s="108">
        <v>19148.560000000001</v>
      </c>
      <c r="E35" s="31"/>
      <c r="F35" s="31"/>
      <c r="G35" s="31"/>
      <c r="H35" s="32"/>
      <c r="I35" s="31"/>
      <c r="J35" s="31"/>
      <c r="K35" s="31"/>
    </row>
    <row r="36" spans="1:11" ht="13.95" customHeight="1" x14ac:dyDescent="0.3">
      <c r="A36" s="111" t="s">
        <v>237</v>
      </c>
      <c r="B36" s="108">
        <v>3900000</v>
      </c>
      <c r="C36" s="108">
        <v>520000</v>
      </c>
      <c r="D36" s="108">
        <v>0</v>
      </c>
      <c r="E36" s="31"/>
      <c r="F36" s="31"/>
      <c r="G36" s="31"/>
      <c r="H36" s="32"/>
      <c r="I36" s="31"/>
      <c r="J36" s="31"/>
      <c r="K36" s="31"/>
    </row>
    <row r="37" spans="1:11" ht="13.95" customHeight="1" x14ac:dyDescent="0.3">
      <c r="A37" s="111" t="s">
        <v>246</v>
      </c>
      <c r="B37" s="108">
        <v>0</v>
      </c>
      <c r="C37" s="108">
        <v>840000</v>
      </c>
      <c r="D37" s="108">
        <v>833900.8</v>
      </c>
      <c r="E37" s="31"/>
      <c r="F37" s="31"/>
      <c r="G37" s="31"/>
      <c r="H37" s="32"/>
      <c r="I37" s="31"/>
      <c r="J37" s="31"/>
      <c r="K37" s="31"/>
    </row>
    <row r="38" spans="1:11" ht="13.95" customHeight="1" x14ac:dyDescent="0.3">
      <c r="A38" s="111" t="s">
        <v>184</v>
      </c>
      <c r="B38" s="108">
        <v>4041956.68</v>
      </c>
      <c r="C38" s="108">
        <v>4292926.92</v>
      </c>
      <c r="D38" s="108">
        <v>0</v>
      </c>
      <c r="E38" s="31"/>
      <c r="F38" s="31"/>
      <c r="G38" s="31"/>
      <c r="H38" s="32"/>
      <c r="I38" s="31"/>
      <c r="J38" s="31"/>
      <c r="K38" s="31"/>
    </row>
    <row r="39" spans="1:11" ht="13.95" customHeight="1" x14ac:dyDescent="0.3">
      <c r="A39" s="111" t="s">
        <v>225</v>
      </c>
      <c r="B39" s="108">
        <v>10606466</v>
      </c>
      <c r="C39" s="108">
        <v>10791112.58</v>
      </c>
      <c r="D39" s="108">
        <v>6003099.0999999996</v>
      </c>
      <c r="E39" s="31"/>
      <c r="F39" s="31"/>
      <c r="G39" s="31"/>
      <c r="H39" s="32"/>
      <c r="I39" s="31"/>
      <c r="J39" s="31"/>
      <c r="K39" s="31"/>
    </row>
    <row r="40" spans="1:11" ht="13.95" customHeight="1" thickBot="1" x14ac:dyDescent="0.35">
      <c r="A40" s="109" t="s">
        <v>212</v>
      </c>
      <c r="B40" s="110">
        <f>SUM(B11:B39)</f>
        <v>477131497.81999993</v>
      </c>
      <c r="C40" s="110">
        <f>SUM(C11:C39)</f>
        <v>708556815.33999979</v>
      </c>
      <c r="D40" s="110">
        <f>SUM(D11:D39)</f>
        <v>216845952.78</v>
      </c>
      <c r="E40" s="31"/>
      <c r="F40" s="31"/>
      <c r="G40" s="31"/>
      <c r="H40" s="32"/>
      <c r="I40" s="31"/>
      <c r="J40" s="31"/>
      <c r="K40" s="31"/>
    </row>
    <row r="41" spans="1:11" ht="16.8" thickTop="1" thickBot="1" x14ac:dyDescent="0.35">
      <c r="A41" s="145" t="s">
        <v>143</v>
      </c>
      <c r="B41" s="146"/>
      <c r="C41" s="146"/>
      <c r="D41" s="147"/>
    </row>
    <row r="42" spans="1:11" ht="31.8" thickTop="1" x14ac:dyDescent="0.3">
      <c r="A42" s="77" t="s">
        <v>198</v>
      </c>
      <c r="B42" s="77" t="s">
        <v>205</v>
      </c>
      <c r="C42" s="78" t="s">
        <v>208</v>
      </c>
      <c r="D42" s="77" t="s">
        <v>207</v>
      </c>
    </row>
    <row r="43" spans="1:11" ht="15" customHeight="1" x14ac:dyDescent="0.3">
      <c r="A43" s="80" t="s">
        <v>191</v>
      </c>
      <c r="B43" s="81">
        <v>60144310.079999998</v>
      </c>
      <c r="C43" s="81">
        <v>58783481.829999998</v>
      </c>
      <c r="D43" s="81">
        <v>24499817.109999999</v>
      </c>
    </row>
    <row r="44" spans="1:11" ht="15" customHeight="1" x14ac:dyDescent="0.3">
      <c r="A44" s="80" t="s">
        <v>187</v>
      </c>
      <c r="B44" s="81">
        <v>47156697.810000002</v>
      </c>
      <c r="C44" s="81">
        <v>77207206.060000002</v>
      </c>
      <c r="D44" s="81">
        <v>41116304.560000002</v>
      </c>
    </row>
    <row r="45" spans="1:11" ht="15" customHeight="1" x14ac:dyDescent="0.3">
      <c r="A45" s="80" t="s">
        <v>222</v>
      </c>
      <c r="B45" s="81">
        <v>22588854.100000001</v>
      </c>
      <c r="C45" s="81">
        <v>19573911.670000002</v>
      </c>
      <c r="D45" s="81">
        <v>4958478.28</v>
      </c>
    </row>
    <row r="46" spans="1:11" ht="15" customHeight="1" x14ac:dyDescent="0.3">
      <c r="A46" s="80" t="s">
        <v>196</v>
      </c>
      <c r="B46" s="81">
        <v>81988883.209999993</v>
      </c>
      <c r="C46" s="81">
        <v>100536188.19</v>
      </c>
      <c r="D46" s="81">
        <v>48401507.909999996</v>
      </c>
    </row>
    <row r="47" spans="1:11" ht="15" customHeight="1" x14ac:dyDescent="0.3">
      <c r="A47" s="80" t="s">
        <v>325</v>
      </c>
      <c r="B47" s="81">
        <v>0</v>
      </c>
      <c r="C47" s="81">
        <v>776829.23</v>
      </c>
      <c r="D47" s="81">
        <v>0</v>
      </c>
    </row>
    <row r="48" spans="1:11" ht="15" customHeight="1" x14ac:dyDescent="0.3">
      <c r="A48" s="80" t="s">
        <v>190</v>
      </c>
      <c r="B48" s="81">
        <v>69014445.719999999</v>
      </c>
      <c r="C48" s="81">
        <v>69593039</v>
      </c>
      <c r="D48" s="81">
        <v>16787397.77</v>
      </c>
    </row>
    <row r="49" spans="1:11" ht="15" customHeight="1" x14ac:dyDescent="0.3">
      <c r="A49" s="80" t="s">
        <v>189</v>
      </c>
      <c r="B49" s="81">
        <v>108370527</v>
      </c>
      <c r="C49" s="81">
        <v>289418617.85000002</v>
      </c>
      <c r="D49" s="81">
        <v>45975247.719999999</v>
      </c>
    </row>
    <row r="50" spans="1:11" ht="15" customHeight="1" x14ac:dyDescent="0.3">
      <c r="A50" s="80" t="s">
        <v>192</v>
      </c>
      <c r="B50" s="81">
        <v>3050000</v>
      </c>
      <c r="C50" s="81">
        <v>2710000</v>
      </c>
      <c r="D50" s="81">
        <v>414895.27</v>
      </c>
    </row>
    <row r="51" spans="1:11" ht="15" customHeight="1" x14ac:dyDescent="0.3">
      <c r="A51" s="80" t="s">
        <v>251</v>
      </c>
      <c r="B51" s="81">
        <v>13164360.130000001</v>
      </c>
      <c r="C51" s="81">
        <v>17924692.960000001</v>
      </c>
      <c r="D51" s="81">
        <v>10449970.800000001</v>
      </c>
    </row>
    <row r="52" spans="1:11" ht="15" customHeight="1" x14ac:dyDescent="0.3">
      <c r="A52" s="80" t="s">
        <v>193</v>
      </c>
      <c r="B52" s="81">
        <v>34763999.280000001</v>
      </c>
      <c r="C52" s="81">
        <v>35940746.520000003</v>
      </c>
      <c r="D52" s="81">
        <v>8233302.4500000002</v>
      </c>
    </row>
    <row r="53" spans="1:11" ht="15" customHeight="1" x14ac:dyDescent="0.3">
      <c r="A53" s="80" t="s">
        <v>259</v>
      </c>
      <c r="B53" s="81">
        <v>18340997.809999999</v>
      </c>
      <c r="C53" s="81">
        <v>19628713.969999999</v>
      </c>
      <c r="D53" s="81">
        <v>9152882.4499999993</v>
      </c>
    </row>
    <row r="54" spans="1:11" ht="15" customHeight="1" x14ac:dyDescent="0.3">
      <c r="A54" s="80" t="s">
        <v>320</v>
      </c>
      <c r="B54" s="81">
        <v>0</v>
      </c>
      <c r="C54" s="81">
        <v>19348.560000000001</v>
      </c>
      <c r="D54" s="81">
        <v>19148.560000000001</v>
      </c>
    </row>
    <row r="55" spans="1:11" ht="15" customHeight="1" x14ac:dyDescent="0.3">
      <c r="A55" s="80" t="s">
        <v>238</v>
      </c>
      <c r="B55" s="81">
        <v>3900000</v>
      </c>
      <c r="C55" s="81">
        <v>520000</v>
      </c>
      <c r="D55" s="81">
        <v>0</v>
      </c>
    </row>
    <row r="56" spans="1:11" ht="15" customHeight="1" x14ac:dyDescent="0.3">
      <c r="A56" s="80" t="s">
        <v>247</v>
      </c>
      <c r="B56" s="81">
        <v>0</v>
      </c>
      <c r="C56" s="81">
        <v>840000</v>
      </c>
      <c r="D56" s="81">
        <v>833900.8</v>
      </c>
    </row>
    <row r="57" spans="1:11" ht="15" customHeight="1" x14ac:dyDescent="0.3">
      <c r="A57" s="80" t="s">
        <v>194</v>
      </c>
      <c r="B57" s="81">
        <v>4041956.68</v>
      </c>
      <c r="C57" s="81">
        <v>4292926.92</v>
      </c>
      <c r="D57" s="81">
        <v>0</v>
      </c>
    </row>
    <row r="58" spans="1:11" ht="15" customHeight="1" x14ac:dyDescent="0.3">
      <c r="A58" s="80" t="s">
        <v>225</v>
      </c>
      <c r="B58" s="81">
        <v>10606466</v>
      </c>
      <c r="C58" s="81">
        <v>10791112.58</v>
      </c>
      <c r="D58" s="81">
        <v>6003099.0999999996</v>
      </c>
    </row>
    <row r="59" spans="1:11" ht="15" customHeight="1" thickBot="1" x14ac:dyDescent="0.35">
      <c r="A59" s="112" t="s">
        <v>212</v>
      </c>
      <c r="B59" s="113">
        <f>SUM(B43:B58)</f>
        <v>477131497.81999993</v>
      </c>
      <c r="C59" s="113">
        <f>SUM(C43:C58)</f>
        <v>708556815.34000003</v>
      </c>
      <c r="D59" s="113">
        <f>SUM(D43:D58)</f>
        <v>216845952.78</v>
      </c>
    </row>
    <row r="60" spans="1:11" s="21" customFormat="1" ht="16.8" thickTop="1" thickBot="1" x14ac:dyDescent="0.35">
      <c r="A60" s="148" t="s">
        <v>137</v>
      </c>
      <c r="B60" s="149"/>
      <c r="C60" s="149"/>
      <c r="D60" s="150"/>
      <c r="E60" s="5"/>
      <c r="F60" s="5"/>
      <c r="G60" s="5"/>
      <c r="I60" s="5"/>
      <c r="J60" s="5"/>
      <c r="K60" s="5"/>
    </row>
    <row r="61" spans="1:11" s="21" customFormat="1" ht="39.15" customHeight="1" thickTop="1" x14ac:dyDescent="0.3">
      <c r="A61" s="76" t="s">
        <v>198</v>
      </c>
      <c r="B61" s="76" t="s">
        <v>205</v>
      </c>
      <c r="C61" s="76" t="s">
        <v>208</v>
      </c>
      <c r="D61" s="76" t="s">
        <v>207</v>
      </c>
      <c r="E61" s="5"/>
      <c r="F61" s="5"/>
      <c r="G61" s="5"/>
      <c r="I61" s="5"/>
      <c r="J61" s="5"/>
      <c r="K61" s="5"/>
    </row>
    <row r="62" spans="1:11" s="21" customFormat="1" ht="15" customHeight="1" x14ac:dyDescent="0.3">
      <c r="A62" s="80" t="s">
        <v>188</v>
      </c>
      <c r="B62" s="81">
        <v>211878745.19999999</v>
      </c>
      <c r="C62" s="81">
        <v>256877616.97999999</v>
      </c>
      <c r="D62" s="81">
        <v>118976107.86</v>
      </c>
      <c r="E62" s="5"/>
      <c r="F62" s="5"/>
      <c r="G62" s="5"/>
      <c r="I62" s="5"/>
      <c r="J62" s="5"/>
      <c r="K62" s="5"/>
    </row>
    <row r="63" spans="1:11" s="21" customFormat="1" ht="15" customHeight="1" x14ac:dyDescent="0.3">
      <c r="A63" s="80" t="s">
        <v>20</v>
      </c>
      <c r="B63" s="81">
        <v>246704329.94</v>
      </c>
      <c r="C63" s="81">
        <v>435235158.86000001</v>
      </c>
      <c r="D63" s="81">
        <v>91032845.019999996</v>
      </c>
      <c r="E63" s="5"/>
      <c r="F63" s="5"/>
      <c r="G63" s="5"/>
      <c r="I63" s="5"/>
      <c r="J63" s="5"/>
      <c r="K63" s="5"/>
    </row>
    <row r="64" spans="1:11" s="21" customFormat="1" ht="15" customHeight="1" x14ac:dyDescent="0.3">
      <c r="A64" s="80" t="s">
        <v>195</v>
      </c>
      <c r="B64" s="81">
        <v>7941956.6799999997</v>
      </c>
      <c r="C64" s="81">
        <v>5652926.9199999999</v>
      </c>
      <c r="D64" s="81">
        <v>833900.8</v>
      </c>
      <c r="E64" s="5"/>
      <c r="F64" s="5"/>
      <c r="G64" s="5"/>
      <c r="I64" s="5"/>
      <c r="J64" s="5"/>
      <c r="K64" s="5"/>
    </row>
    <row r="65" spans="1:11" s="21" customFormat="1" ht="15" customHeight="1" x14ac:dyDescent="0.3">
      <c r="A65" s="80" t="s">
        <v>213</v>
      </c>
      <c r="B65" s="81">
        <v>10606466</v>
      </c>
      <c r="C65" s="81">
        <v>10791112.58</v>
      </c>
      <c r="D65" s="81">
        <v>6003099.0999999996</v>
      </c>
      <c r="E65" s="5"/>
      <c r="F65" s="5"/>
      <c r="G65" s="5"/>
      <c r="I65" s="5"/>
      <c r="J65" s="5"/>
      <c r="K65" s="5"/>
    </row>
    <row r="66" spans="1:11" s="21" customFormat="1" ht="15" customHeight="1" x14ac:dyDescent="0.3">
      <c r="A66" s="115" t="s">
        <v>212</v>
      </c>
      <c r="B66" s="116">
        <f>SUM(B62:B65)</f>
        <v>477131497.81999999</v>
      </c>
      <c r="C66" s="116">
        <f>SUM(C62:C65)</f>
        <v>708556815.34000003</v>
      </c>
      <c r="D66" s="116">
        <f>SUM(D62:D65)</f>
        <v>216845952.78</v>
      </c>
      <c r="E66" s="5"/>
      <c r="F66" s="5"/>
      <c r="G66" s="5"/>
      <c r="I66" s="5"/>
      <c r="J66" s="5"/>
      <c r="K66" s="5"/>
    </row>
    <row r="67" spans="1:11" x14ac:dyDescent="0.3">
      <c r="A67" s="114"/>
      <c r="B67" s="114"/>
      <c r="C67" s="114"/>
      <c r="D67" s="114"/>
    </row>
    <row r="69" spans="1:11" x14ac:dyDescent="0.3">
      <c r="A69" s="21"/>
    </row>
    <row r="70" spans="1:11" x14ac:dyDescent="0.3">
      <c r="A70" s="21"/>
    </row>
    <row r="71" spans="1:11" s="21" customFormat="1" x14ac:dyDescent="0.3">
      <c r="A71" s="58" t="s">
        <v>173</v>
      </c>
      <c r="B71" s="30" t="s">
        <v>174</v>
      </c>
      <c r="C71" s="30"/>
      <c r="D71" s="5"/>
      <c r="E71" s="5"/>
      <c r="F71" s="5"/>
      <c r="G71" s="5"/>
      <c r="I71" s="5"/>
      <c r="J71" s="5"/>
      <c r="K71" s="5"/>
    </row>
    <row r="72" spans="1:11" s="21" customFormat="1" x14ac:dyDescent="0.3">
      <c r="A72" s="59" t="s">
        <v>67</v>
      </c>
      <c r="B72" s="29" t="s">
        <v>68</v>
      </c>
      <c r="C72" s="29"/>
      <c r="D72" s="5"/>
      <c r="E72" s="5"/>
      <c r="F72" s="5"/>
      <c r="G72" s="5"/>
      <c r="I72" s="5"/>
      <c r="J72" s="5"/>
      <c r="K72" s="5"/>
    </row>
    <row r="73" spans="1:11" s="21" customFormat="1" x14ac:dyDescent="0.3">
      <c r="A73" s="60" t="s">
        <v>70</v>
      </c>
      <c r="B73" s="54" t="s">
        <v>71</v>
      </c>
      <c r="C73" s="28"/>
      <c r="D73" s="5"/>
      <c r="E73" s="5"/>
      <c r="F73" s="5"/>
      <c r="G73" s="5"/>
      <c r="I73" s="5"/>
      <c r="J73" s="5"/>
      <c r="K73" s="5"/>
    </row>
    <row r="74" spans="1:11" x14ac:dyDescent="0.3">
      <c r="A74" s="21"/>
    </row>
    <row r="75" spans="1:11" x14ac:dyDescent="0.3">
      <c r="A75" s="21"/>
    </row>
    <row r="78" spans="1:11" s="21" customFormat="1" x14ac:dyDescent="0.3">
      <c r="A78" s="27" t="s">
        <v>173</v>
      </c>
      <c r="B78" s="27" t="s">
        <v>175</v>
      </c>
      <c r="C78" s="27"/>
      <c r="D78" s="5"/>
      <c r="E78" s="5"/>
      <c r="F78" s="5"/>
      <c r="G78" s="5"/>
      <c r="I78" s="5"/>
      <c r="J78" s="5"/>
      <c r="K78" s="5"/>
    </row>
    <row r="79" spans="1:11" s="21" customFormat="1" x14ac:dyDescent="0.3">
      <c r="A79" s="26" t="s">
        <v>215</v>
      </c>
      <c r="B79" s="142" t="s">
        <v>151</v>
      </c>
      <c r="C79" s="142"/>
      <c r="D79" s="5"/>
      <c r="E79" s="5"/>
      <c r="F79" s="5"/>
      <c r="G79" s="5"/>
      <c r="I79" s="5"/>
      <c r="J79" s="5"/>
      <c r="K79" s="5"/>
    </row>
    <row r="80" spans="1:11" s="21" customFormat="1" x14ac:dyDescent="0.3">
      <c r="A80" s="25" t="s">
        <v>72</v>
      </c>
      <c r="B80" s="25" t="s">
        <v>73</v>
      </c>
      <c r="C80" s="25"/>
      <c r="D80" s="5"/>
      <c r="E80" s="5"/>
      <c r="F80" s="5"/>
      <c r="G80" s="5"/>
      <c r="I80" s="5"/>
      <c r="J80" s="5"/>
      <c r="K80" s="5"/>
    </row>
    <row r="81" spans="1:11" s="21" customFormat="1" x14ac:dyDescent="0.3">
      <c r="A81" s="55"/>
      <c r="B81" s="55"/>
      <c r="C81" s="55"/>
      <c r="D81" s="5"/>
      <c r="E81" s="5"/>
      <c r="F81" s="5"/>
      <c r="G81" s="5"/>
      <c r="I81" s="5"/>
      <c r="J81" s="5"/>
      <c r="K81" s="5"/>
    </row>
    <row r="82" spans="1:11" s="21" customFormat="1" x14ac:dyDescent="0.3">
      <c r="A82" s="67"/>
      <c r="B82" s="67"/>
      <c r="C82" s="67"/>
      <c r="D82" s="5"/>
      <c r="E82" s="5"/>
      <c r="F82" s="5"/>
      <c r="G82" s="5"/>
      <c r="I82" s="5"/>
      <c r="J82" s="5"/>
      <c r="K82" s="5"/>
    </row>
    <row r="83" spans="1:11" s="21" customFormat="1" x14ac:dyDescent="0.3">
      <c r="A83" s="67"/>
      <c r="B83" s="67"/>
      <c r="C83" s="67"/>
      <c r="D83" s="5"/>
      <c r="E83" s="5"/>
      <c r="F83" s="5"/>
      <c r="G83" s="5"/>
      <c r="I83" s="5"/>
      <c r="J83" s="5"/>
      <c r="K83" s="5"/>
    </row>
    <row r="84" spans="1:11" s="21" customFormat="1" x14ac:dyDescent="0.3">
      <c r="A84" s="55"/>
      <c r="B84" s="55"/>
      <c r="C84" s="55"/>
      <c r="D84" s="5"/>
      <c r="E84" s="5"/>
      <c r="F84" s="5"/>
      <c r="G84" s="5"/>
      <c r="I84" s="5"/>
      <c r="J84" s="5"/>
      <c r="K84" s="5"/>
    </row>
    <row r="86" spans="1:11" s="21" customFormat="1" x14ac:dyDescent="0.3">
      <c r="A86" s="151" t="s">
        <v>61</v>
      </c>
      <c r="B86" s="151"/>
      <c r="C86" s="151"/>
      <c r="D86" s="151"/>
      <c r="E86" s="24"/>
      <c r="F86" s="24"/>
      <c r="G86" s="24"/>
      <c r="I86" s="5"/>
      <c r="J86" s="5"/>
      <c r="K86" s="5"/>
    </row>
    <row r="87" spans="1:11" x14ac:dyDescent="0.3">
      <c r="A87" s="144" t="s">
        <v>299</v>
      </c>
      <c r="B87" s="144"/>
      <c r="C87" s="144"/>
      <c r="D87" s="144"/>
    </row>
  </sheetData>
  <mergeCells count="9">
    <mergeCell ref="A1:D1"/>
    <mergeCell ref="B79:C79"/>
    <mergeCell ref="A3:C3"/>
    <mergeCell ref="A87:D87"/>
    <mergeCell ref="A9:D9"/>
    <mergeCell ref="A41:D41"/>
    <mergeCell ref="A60:D60"/>
    <mergeCell ref="A86:D86"/>
    <mergeCell ref="A2:D2"/>
  </mergeCells>
  <printOptions horizontalCentered="1"/>
  <pageMargins left="0.19685039370078741" right="0.11811023622047245" top="0.39370078740157483" bottom="0.39370078740157483" header="0.19685039370078741" footer="0.31496062992125984"/>
  <pageSetup paperSize="5" scale="95" orientation="landscape" horizontalDpi="4294967295" verticalDpi="4294967295" r:id="rId1"/>
  <rowBreaks count="2" manualBreakCount="2">
    <brk id="40" max="3" man="1"/>
    <brk id="66" max="3" man="1"/>
  </rowBreaks>
  <colBreaks count="1" manualBreakCount="1">
    <brk id="8" max="17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C29"/>
  <sheetViews>
    <sheetView topLeftCell="B1" zoomScale="90" zoomScaleNormal="90" zoomScaleSheetLayoutView="110" workbookViewId="0">
      <selection activeCell="C24" sqref="C24"/>
    </sheetView>
  </sheetViews>
  <sheetFormatPr baseColWidth="10" defaultColWidth="10.296875" defaultRowHeight="14.4" x14ac:dyDescent="0.3"/>
  <cols>
    <col min="1" max="1" width="10.296875" style="5"/>
    <col min="2" max="2" width="32.69921875" style="5" bestFit="1" customWidth="1"/>
    <col min="3" max="3" width="115.796875" style="5" bestFit="1" customWidth="1"/>
    <col min="4" max="16384" width="10.296875" style="5"/>
  </cols>
  <sheetData>
    <row r="1" spans="1:3" ht="24" thickBot="1" x14ac:dyDescent="0.35">
      <c r="A1" s="139" t="s">
        <v>150</v>
      </c>
      <c r="B1" s="140"/>
      <c r="C1" s="141"/>
    </row>
    <row r="2" spans="1:3" ht="15" thickBot="1" x14ac:dyDescent="0.35">
      <c r="A2" s="23"/>
      <c r="B2" s="22"/>
    </row>
    <row r="3" spans="1:3" ht="15" thickBot="1" x14ac:dyDescent="0.35">
      <c r="A3" s="19" t="s">
        <v>126</v>
      </c>
      <c r="B3" s="18" t="s">
        <v>113</v>
      </c>
      <c r="C3" s="18" t="s">
        <v>125</v>
      </c>
    </row>
    <row r="4" spans="1:3" x14ac:dyDescent="0.3">
      <c r="A4" s="15">
        <v>1</v>
      </c>
      <c r="B4" s="14" t="s">
        <v>124</v>
      </c>
      <c r="C4" s="16" t="s">
        <v>123</v>
      </c>
    </row>
    <row r="5" spans="1:3" x14ac:dyDescent="0.3">
      <c r="A5" s="15">
        <v>2</v>
      </c>
      <c r="B5" s="14" t="s">
        <v>122</v>
      </c>
      <c r="C5" s="16" t="s">
        <v>121</v>
      </c>
    </row>
    <row r="6" spans="1:3" x14ac:dyDescent="0.3">
      <c r="A6" s="15">
        <v>3</v>
      </c>
      <c r="B6" s="14" t="s">
        <v>120</v>
      </c>
      <c r="C6" s="16" t="s">
        <v>119</v>
      </c>
    </row>
    <row r="7" spans="1:3" x14ac:dyDescent="0.3">
      <c r="A7" s="15">
        <v>4</v>
      </c>
      <c r="B7" s="14" t="s">
        <v>118</v>
      </c>
      <c r="C7" s="16" t="s">
        <v>117</v>
      </c>
    </row>
    <row r="8" spans="1:3" x14ac:dyDescent="0.3">
      <c r="A8" s="15" t="s">
        <v>99</v>
      </c>
      <c r="B8" s="16" t="s">
        <v>149</v>
      </c>
      <c r="C8" s="16" t="s">
        <v>148</v>
      </c>
    </row>
    <row r="9" spans="1:3" x14ac:dyDescent="0.3">
      <c r="A9" s="15">
        <v>5</v>
      </c>
      <c r="B9" s="16" t="s">
        <v>113</v>
      </c>
      <c r="C9" s="16" t="s">
        <v>147</v>
      </c>
    </row>
    <row r="10" spans="1:3" x14ac:dyDescent="0.3">
      <c r="A10" s="15">
        <v>6</v>
      </c>
      <c r="B10" s="16" t="s">
        <v>134</v>
      </c>
      <c r="C10" s="16" t="s">
        <v>146</v>
      </c>
    </row>
    <row r="11" spans="1:3" x14ac:dyDescent="0.3">
      <c r="A11" s="15">
        <v>7</v>
      </c>
      <c r="B11" s="16" t="s">
        <v>132</v>
      </c>
      <c r="C11" s="16" t="s">
        <v>145</v>
      </c>
    </row>
    <row r="12" spans="1:3" x14ac:dyDescent="0.3">
      <c r="A12" s="15">
        <v>8</v>
      </c>
      <c r="B12" s="16" t="s">
        <v>130</v>
      </c>
      <c r="C12" s="16" t="s">
        <v>144</v>
      </c>
    </row>
    <row r="13" spans="1:3" x14ac:dyDescent="0.3">
      <c r="A13" s="15" t="s">
        <v>99</v>
      </c>
      <c r="B13" s="16" t="s">
        <v>143</v>
      </c>
      <c r="C13" s="16" t="s">
        <v>142</v>
      </c>
    </row>
    <row r="14" spans="1:3" x14ac:dyDescent="0.3">
      <c r="A14" s="15">
        <v>9</v>
      </c>
      <c r="B14" s="16" t="s">
        <v>113</v>
      </c>
      <c r="C14" s="16" t="s">
        <v>141</v>
      </c>
    </row>
    <row r="15" spans="1:3" x14ac:dyDescent="0.3">
      <c r="A15" s="15">
        <v>10</v>
      </c>
      <c r="B15" s="16" t="s">
        <v>134</v>
      </c>
      <c r="C15" s="16" t="s">
        <v>140</v>
      </c>
    </row>
    <row r="16" spans="1:3" x14ac:dyDescent="0.3">
      <c r="A16" s="15">
        <v>11</v>
      </c>
      <c r="B16" s="16" t="s">
        <v>132</v>
      </c>
      <c r="C16" s="16" t="s">
        <v>139</v>
      </c>
    </row>
    <row r="17" spans="1:3" x14ac:dyDescent="0.3">
      <c r="A17" s="15">
        <v>12</v>
      </c>
      <c r="B17" s="16" t="s">
        <v>130</v>
      </c>
      <c r="C17" s="16" t="s">
        <v>138</v>
      </c>
    </row>
    <row r="18" spans="1:3" x14ac:dyDescent="0.3">
      <c r="A18" s="15" t="s">
        <v>99</v>
      </c>
      <c r="B18" s="16" t="s">
        <v>137</v>
      </c>
      <c r="C18" s="16" t="s">
        <v>136</v>
      </c>
    </row>
    <row r="19" spans="1:3" x14ac:dyDescent="0.3">
      <c r="A19" s="15">
        <v>13</v>
      </c>
      <c r="B19" s="16" t="s">
        <v>113</v>
      </c>
      <c r="C19" s="16" t="s">
        <v>135</v>
      </c>
    </row>
    <row r="20" spans="1:3" x14ac:dyDescent="0.3">
      <c r="A20" s="15">
        <v>14</v>
      </c>
      <c r="B20" s="16" t="s">
        <v>134</v>
      </c>
      <c r="C20" s="16" t="s">
        <v>133</v>
      </c>
    </row>
    <row r="21" spans="1:3" x14ac:dyDescent="0.3">
      <c r="A21" s="15">
        <v>15</v>
      </c>
      <c r="B21" s="16" t="s">
        <v>132</v>
      </c>
      <c r="C21" s="16" t="s">
        <v>131</v>
      </c>
    </row>
    <row r="22" spans="1:3" x14ac:dyDescent="0.3">
      <c r="A22" s="15">
        <v>16</v>
      </c>
      <c r="B22" s="16" t="s">
        <v>130</v>
      </c>
      <c r="C22" s="16" t="s">
        <v>129</v>
      </c>
    </row>
    <row r="23" spans="1:3" x14ac:dyDescent="0.3">
      <c r="A23" s="15">
        <v>17</v>
      </c>
      <c r="B23" s="14" t="s">
        <v>91</v>
      </c>
      <c r="C23" s="13" t="s">
        <v>90</v>
      </c>
    </row>
    <row r="24" spans="1:3" x14ac:dyDescent="0.3">
      <c r="A24" s="15">
        <v>18</v>
      </c>
      <c r="B24" s="14" t="s">
        <v>89</v>
      </c>
      <c r="C24" s="13" t="s">
        <v>88</v>
      </c>
    </row>
    <row r="25" spans="1:3" x14ac:dyDescent="0.3">
      <c r="A25" s="15">
        <v>19</v>
      </c>
      <c r="B25" s="14" t="s">
        <v>87</v>
      </c>
      <c r="C25" s="13" t="s">
        <v>86</v>
      </c>
    </row>
    <row r="26" spans="1:3" x14ac:dyDescent="0.3">
      <c r="A26" s="15">
        <v>20</v>
      </c>
      <c r="B26" s="14" t="s">
        <v>85</v>
      </c>
      <c r="C26" s="13" t="s">
        <v>84</v>
      </c>
    </row>
    <row r="27" spans="1:3" x14ac:dyDescent="0.3">
      <c r="A27" s="12"/>
      <c r="B27" s="21"/>
      <c r="C27" s="21"/>
    </row>
    <row r="29" spans="1:3" x14ac:dyDescent="0.3">
      <c r="A29" s="5" t="s">
        <v>128</v>
      </c>
    </row>
  </sheetData>
  <sheetProtection password="F95C" sheet="1" objects="1" scenarios="1"/>
  <mergeCells count="1">
    <mergeCell ref="A1:C1"/>
  </mergeCells>
  <pageMargins left="0.7" right="0.7" top="0.75" bottom="0.75" header="0.3" footer="0.3"/>
  <pageSetup scale="53"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
  <sheetViews>
    <sheetView tabSelected="1" topLeftCell="A61" zoomScale="80" zoomScaleNormal="80" workbookViewId="0">
      <selection activeCell="B78" sqref="B78"/>
    </sheetView>
  </sheetViews>
  <sheetFormatPr baseColWidth="10" defaultRowHeight="13.8" x14ac:dyDescent="0.25"/>
  <cols>
    <col min="1" max="1" width="14.59765625" customWidth="1"/>
    <col min="2" max="2" width="39.69921875" customWidth="1"/>
    <col min="3" max="3" width="59.09765625" customWidth="1"/>
    <col min="4" max="7" width="16.8984375" customWidth="1"/>
    <col min="8" max="8" width="15" customWidth="1"/>
    <col min="9" max="9" width="33.3984375" customWidth="1"/>
    <col min="10" max="10" width="30.3984375" customWidth="1"/>
    <col min="11" max="11" width="14.69921875" customWidth="1"/>
    <col min="12" max="12" width="15.5" customWidth="1"/>
  </cols>
  <sheetData>
    <row r="1" spans="1:12" ht="20.399999999999999" customHeight="1" thickBot="1" x14ac:dyDescent="0.3">
      <c r="A1" s="160" t="s">
        <v>49</v>
      </c>
      <c r="B1" s="161"/>
      <c r="C1" s="161"/>
      <c r="D1" s="161"/>
      <c r="E1" s="161"/>
      <c r="F1" s="161"/>
      <c r="G1" s="161"/>
      <c r="H1" s="161"/>
      <c r="I1" s="161"/>
      <c r="J1" s="161"/>
      <c r="K1" s="161"/>
      <c r="L1" s="162"/>
    </row>
    <row r="2" spans="1:12" ht="34.799999999999997" customHeight="1" thickBot="1" x14ac:dyDescent="0.3">
      <c r="A2" s="163" t="s">
        <v>50</v>
      </c>
      <c r="B2" s="164"/>
      <c r="C2" s="164"/>
      <c r="D2" s="164"/>
      <c r="E2" s="164"/>
      <c r="F2" s="164"/>
      <c r="G2" s="164"/>
      <c r="H2" s="164"/>
      <c r="I2" s="164"/>
      <c r="J2" s="164"/>
      <c r="K2" s="164"/>
      <c r="L2" s="165"/>
    </row>
    <row r="3" spans="1:12" ht="34.200000000000003" customHeight="1" x14ac:dyDescent="0.3">
      <c r="A3" s="72" t="s">
        <v>307</v>
      </c>
      <c r="B3" s="73"/>
      <c r="C3" s="72"/>
      <c r="D3" s="75" t="s">
        <v>309</v>
      </c>
      <c r="F3" s="74" t="s">
        <v>304</v>
      </c>
      <c r="G3" s="72" t="s">
        <v>308</v>
      </c>
      <c r="H3" s="73"/>
      <c r="I3" s="72"/>
      <c r="J3" s="73"/>
      <c r="K3" s="72"/>
      <c r="L3" s="73"/>
    </row>
    <row r="4" spans="1:12" ht="15.6" x14ac:dyDescent="0.3">
      <c r="A4" s="39"/>
      <c r="B4" s="72"/>
      <c r="C4" s="39"/>
      <c r="D4" s="72"/>
      <c r="E4" s="39"/>
      <c r="F4" s="72"/>
      <c r="G4" s="39"/>
      <c r="H4" s="72"/>
      <c r="I4" s="39"/>
      <c r="J4" s="72"/>
      <c r="K4" s="39"/>
      <c r="L4" s="72"/>
    </row>
    <row r="5" spans="1:12" ht="17.399999999999999" customHeight="1" x14ac:dyDescent="0.25">
      <c r="A5" s="166" t="s">
        <v>51</v>
      </c>
      <c r="B5" s="167"/>
      <c r="C5" s="167"/>
      <c r="D5" s="167"/>
      <c r="E5" s="167"/>
      <c r="F5" s="167"/>
      <c r="G5" s="167"/>
      <c r="H5" s="167"/>
      <c r="I5" s="168"/>
      <c r="J5" s="169" t="s">
        <v>52</v>
      </c>
      <c r="K5" s="170"/>
      <c r="L5" s="171"/>
    </row>
    <row r="6" spans="1:12" ht="35.4" customHeight="1" x14ac:dyDescent="0.25">
      <c r="A6" s="153" t="s">
        <v>53</v>
      </c>
      <c r="B6" s="153" t="s">
        <v>0</v>
      </c>
      <c r="C6" s="153" t="s">
        <v>54</v>
      </c>
      <c r="D6" s="153" t="s">
        <v>62</v>
      </c>
      <c r="E6" s="153" t="s">
        <v>1</v>
      </c>
      <c r="F6" s="153" t="s">
        <v>2</v>
      </c>
      <c r="G6" s="153" t="s">
        <v>3</v>
      </c>
      <c r="H6" s="157" t="s">
        <v>55</v>
      </c>
      <c r="I6" s="153" t="s">
        <v>56</v>
      </c>
      <c r="J6" s="155" t="s">
        <v>57</v>
      </c>
      <c r="K6" s="155" t="s">
        <v>214</v>
      </c>
      <c r="L6" s="153" t="s">
        <v>58</v>
      </c>
    </row>
    <row r="7" spans="1:12" ht="12.6" customHeight="1" x14ac:dyDescent="0.25">
      <c r="A7" s="154"/>
      <c r="B7" s="154"/>
      <c r="C7" s="154"/>
      <c r="D7" s="154"/>
      <c r="E7" s="154"/>
      <c r="F7" s="154"/>
      <c r="G7" s="154"/>
      <c r="H7" s="158"/>
      <c r="I7" s="154"/>
      <c r="J7" s="156"/>
      <c r="K7" s="156"/>
      <c r="L7" s="154"/>
    </row>
    <row r="8" spans="1:12" ht="12.75" customHeight="1" x14ac:dyDescent="0.25">
      <c r="A8" s="111" t="s">
        <v>4</v>
      </c>
      <c r="B8" s="111" t="s">
        <v>217</v>
      </c>
      <c r="C8" s="111" t="s">
        <v>218</v>
      </c>
      <c r="D8" s="111" t="s">
        <v>8</v>
      </c>
      <c r="E8" s="108">
        <v>10544601.27</v>
      </c>
      <c r="F8" s="108">
        <v>9860322.8100000005</v>
      </c>
      <c r="G8" s="108">
        <v>20404924.079999998</v>
      </c>
      <c r="H8" s="82">
        <v>42551</v>
      </c>
      <c r="I8" s="178" t="s">
        <v>59</v>
      </c>
      <c r="J8" s="119" t="s">
        <v>342</v>
      </c>
      <c r="K8" s="88">
        <f>+('Anexo 12'!F8/'Anexo 13'!G8)*100</f>
        <v>69.582505302808272</v>
      </c>
      <c r="L8" s="84" t="s">
        <v>60</v>
      </c>
    </row>
    <row r="9" spans="1:12" ht="12.75" customHeight="1" x14ac:dyDescent="0.25">
      <c r="A9" s="111" t="s">
        <v>267</v>
      </c>
      <c r="B9" s="111" t="s">
        <v>217</v>
      </c>
      <c r="C9" s="111" t="s">
        <v>219</v>
      </c>
      <c r="D9" s="111" t="s">
        <v>6</v>
      </c>
      <c r="E9" s="108">
        <v>898926</v>
      </c>
      <c r="F9" s="108">
        <v>-31565.65</v>
      </c>
      <c r="G9" s="108">
        <v>867360.35</v>
      </c>
      <c r="H9" s="82">
        <v>42551</v>
      </c>
      <c r="I9" s="178" t="s">
        <v>59</v>
      </c>
      <c r="J9" s="119" t="s">
        <v>343</v>
      </c>
      <c r="K9" s="88">
        <f>+('Anexo 12'!F9/'Anexo 13'!G9)*100</f>
        <v>32.388898109073125</v>
      </c>
      <c r="L9" s="84" t="s">
        <v>60</v>
      </c>
    </row>
    <row r="10" spans="1:12" ht="12.75" customHeight="1" x14ac:dyDescent="0.25">
      <c r="A10" s="111" t="s">
        <v>268</v>
      </c>
      <c r="B10" s="111" t="s">
        <v>217</v>
      </c>
      <c r="C10" s="111" t="s">
        <v>5</v>
      </c>
      <c r="D10" s="111" t="s">
        <v>8</v>
      </c>
      <c r="E10" s="108">
        <v>1003891</v>
      </c>
      <c r="F10" s="108">
        <v>43859.89</v>
      </c>
      <c r="G10" s="108">
        <v>1047750.89</v>
      </c>
      <c r="H10" s="82">
        <v>42551</v>
      </c>
      <c r="I10" s="178" t="s">
        <v>59</v>
      </c>
      <c r="J10" s="119" t="s">
        <v>344</v>
      </c>
      <c r="K10" s="88">
        <f>+('Anexo 12'!F10/'Anexo 13'!G10)*100</f>
        <v>56.555754393107705</v>
      </c>
      <c r="L10" s="84" t="s">
        <v>60</v>
      </c>
    </row>
    <row r="11" spans="1:12" ht="12.75" customHeight="1" x14ac:dyDescent="0.25">
      <c r="A11" s="111" t="s">
        <v>269</v>
      </c>
      <c r="B11" s="111" t="s">
        <v>217</v>
      </c>
      <c r="C11" s="111" t="s">
        <v>5</v>
      </c>
      <c r="D11" s="111" t="s">
        <v>6</v>
      </c>
      <c r="E11" s="108">
        <v>1535022.32</v>
      </c>
      <c r="F11" s="108">
        <v>-423556.58</v>
      </c>
      <c r="G11" s="108">
        <v>1111465.74</v>
      </c>
      <c r="H11" s="82">
        <v>42551</v>
      </c>
      <c r="I11" s="178" t="s">
        <v>59</v>
      </c>
      <c r="J11" s="119" t="s">
        <v>345</v>
      </c>
      <c r="K11" s="88">
        <f>+('Anexo 12'!F11/'Anexo 13'!G11)*100</f>
        <v>28.648791279882364</v>
      </c>
      <c r="L11" s="84" t="s">
        <v>60</v>
      </c>
    </row>
    <row r="12" spans="1:12" ht="12.75" customHeight="1" x14ac:dyDescent="0.25">
      <c r="A12" s="111" t="s">
        <v>270</v>
      </c>
      <c r="B12" s="111" t="s">
        <v>217</v>
      </c>
      <c r="C12" s="111" t="s">
        <v>5</v>
      </c>
      <c r="D12" s="111" t="s">
        <v>8</v>
      </c>
      <c r="E12" s="108">
        <v>873526</v>
      </c>
      <c r="F12" s="108">
        <v>570121.88</v>
      </c>
      <c r="G12" s="108">
        <v>1443647.88</v>
      </c>
      <c r="H12" s="82">
        <v>42551</v>
      </c>
      <c r="I12" s="178" t="s">
        <v>59</v>
      </c>
      <c r="J12" s="119" t="s">
        <v>346</v>
      </c>
      <c r="K12" s="88">
        <f>+('Anexo 12'!F12/'Anexo 13'!G12)*100</f>
        <v>74.137283393510074</v>
      </c>
      <c r="L12" s="84" t="s">
        <v>60</v>
      </c>
    </row>
    <row r="13" spans="1:12" ht="12.75" customHeight="1" x14ac:dyDescent="0.25">
      <c r="A13" s="111" t="s">
        <v>271</v>
      </c>
      <c r="B13" s="111" t="s">
        <v>217</v>
      </c>
      <c r="C13" s="111" t="s">
        <v>5</v>
      </c>
      <c r="D13" s="111" t="s">
        <v>8</v>
      </c>
      <c r="E13" s="108">
        <v>2425658.6</v>
      </c>
      <c r="F13" s="108">
        <v>608109.24</v>
      </c>
      <c r="G13" s="108">
        <v>3033767.84</v>
      </c>
      <c r="H13" s="82">
        <v>42551</v>
      </c>
      <c r="I13" s="178" t="s">
        <v>59</v>
      </c>
      <c r="J13" s="119" t="s">
        <v>347</v>
      </c>
      <c r="K13" s="88">
        <f>+('Anexo 12'!F13/'Anexo 13'!G13)*100</f>
        <v>56.727146926311931</v>
      </c>
      <c r="L13" s="84" t="s">
        <v>60</v>
      </c>
    </row>
    <row r="14" spans="1:12" ht="12.75" customHeight="1" x14ac:dyDescent="0.25">
      <c r="A14" s="111" t="s">
        <v>7</v>
      </c>
      <c r="B14" s="111" t="s">
        <v>220</v>
      </c>
      <c r="C14" s="111" t="s">
        <v>5</v>
      </c>
      <c r="D14" s="111" t="s">
        <v>8</v>
      </c>
      <c r="E14" s="108">
        <v>4955035.41</v>
      </c>
      <c r="F14" s="108">
        <v>433784.53</v>
      </c>
      <c r="G14" s="108">
        <v>5388819.9400000004</v>
      </c>
      <c r="H14" s="82">
        <v>42551</v>
      </c>
      <c r="I14" s="178" t="s">
        <v>59</v>
      </c>
      <c r="J14" s="119" t="s">
        <v>348</v>
      </c>
      <c r="K14" s="88">
        <f>+('Anexo 12'!F14/'Anexo 13'!G14)*100</f>
        <v>47.732936684464534</v>
      </c>
      <c r="L14" s="84" t="s">
        <v>60</v>
      </c>
    </row>
    <row r="15" spans="1:12" ht="12.75" customHeight="1" x14ac:dyDescent="0.25">
      <c r="A15" s="111" t="s">
        <v>272</v>
      </c>
      <c r="B15" s="111" t="s">
        <v>220</v>
      </c>
      <c r="C15" s="111" t="s">
        <v>5</v>
      </c>
      <c r="D15" s="111" t="s">
        <v>8</v>
      </c>
      <c r="E15" s="108">
        <v>695296</v>
      </c>
      <c r="F15" s="108">
        <v>696970.56</v>
      </c>
      <c r="G15" s="108">
        <v>1392266.56</v>
      </c>
      <c r="H15" s="82">
        <v>42551</v>
      </c>
      <c r="I15" s="178" t="s">
        <v>59</v>
      </c>
      <c r="J15" s="119" t="s">
        <v>349</v>
      </c>
      <c r="K15" s="88">
        <f>+('Anexo 12'!F15/'Anexo 13'!G15)*100</f>
        <v>63.504267458668259</v>
      </c>
      <c r="L15" s="84" t="s">
        <v>60</v>
      </c>
    </row>
    <row r="16" spans="1:12" ht="12.75" customHeight="1" x14ac:dyDescent="0.25">
      <c r="A16" s="111" t="s">
        <v>273</v>
      </c>
      <c r="B16" s="111" t="s">
        <v>220</v>
      </c>
      <c r="C16" s="111" t="s">
        <v>5</v>
      </c>
      <c r="D16" s="111" t="s">
        <v>8</v>
      </c>
      <c r="E16" s="108">
        <v>610257</v>
      </c>
      <c r="F16" s="108">
        <v>21203.16</v>
      </c>
      <c r="G16" s="108">
        <v>631460.16</v>
      </c>
      <c r="H16" s="82">
        <v>42551</v>
      </c>
      <c r="I16" s="178" t="s">
        <v>59</v>
      </c>
      <c r="J16" s="119" t="s">
        <v>350</v>
      </c>
      <c r="K16" s="88">
        <f>+('Anexo 12'!F16/'Anexo 13'!G16)*100</f>
        <v>36.887312098992908</v>
      </c>
      <c r="L16" s="84" t="s">
        <v>60</v>
      </c>
    </row>
    <row r="17" spans="1:12" ht="12.75" customHeight="1" x14ac:dyDescent="0.25">
      <c r="A17" s="111" t="s">
        <v>9</v>
      </c>
      <c r="B17" s="111" t="s">
        <v>10</v>
      </c>
      <c r="C17" s="111" t="s">
        <v>5</v>
      </c>
      <c r="D17" s="111" t="s">
        <v>6</v>
      </c>
      <c r="E17" s="108">
        <v>8001487</v>
      </c>
      <c r="F17" s="108">
        <v>-889356.61</v>
      </c>
      <c r="G17" s="108">
        <v>7112130.3899999997</v>
      </c>
      <c r="H17" s="82">
        <v>42551</v>
      </c>
      <c r="I17" s="178" t="s">
        <v>59</v>
      </c>
      <c r="J17" s="119" t="s">
        <v>351</v>
      </c>
      <c r="K17" s="88">
        <f>+('Anexo 12'!F17/'Anexo 13'!G17)*100</f>
        <v>44.082709653471355</v>
      </c>
      <c r="L17" s="84" t="s">
        <v>60</v>
      </c>
    </row>
    <row r="18" spans="1:12" ht="12.75" customHeight="1" x14ac:dyDescent="0.25">
      <c r="A18" s="111" t="s">
        <v>274</v>
      </c>
      <c r="B18" s="111" t="s">
        <v>10</v>
      </c>
      <c r="C18" s="111" t="s">
        <v>5</v>
      </c>
      <c r="D18" s="111" t="s">
        <v>6</v>
      </c>
      <c r="E18" s="108">
        <v>14587367.1</v>
      </c>
      <c r="F18" s="108">
        <v>-2125585.8199999998</v>
      </c>
      <c r="G18" s="108">
        <v>12461781.279999999</v>
      </c>
      <c r="H18" s="82">
        <v>42551</v>
      </c>
      <c r="I18" s="178" t="s">
        <v>59</v>
      </c>
      <c r="J18" s="119" t="s">
        <v>352</v>
      </c>
      <c r="K18" s="88">
        <f>+('Anexo 12'!F18/'Anexo 13'!G18)*100</f>
        <v>14.630801560657789</v>
      </c>
      <c r="L18" s="84" t="s">
        <v>60</v>
      </c>
    </row>
    <row r="19" spans="1:12" ht="12.75" customHeight="1" x14ac:dyDescent="0.25">
      <c r="A19" s="111" t="s">
        <v>275</v>
      </c>
      <c r="B19" s="111" t="s">
        <v>10</v>
      </c>
      <c r="C19" s="111" t="s">
        <v>223</v>
      </c>
      <c r="D19" s="111" t="s">
        <v>6</v>
      </c>
      <c r="E19" s="108">
        <v>10606466</v>
      </c>
      <c r="F19" s="108">
        <v>-2145854.63</v>
      </c>
      <c r="G19" s="108">
        <v>8460611.3699999992</v>
      </c>
      <c r="H19" s="82">
        <v>42551</v>
      </c>
      <c r="I19" s="178" t="s">
        <v>59</v>
      </c>
      <c r="J19" s="119" t="s">
        <v>353</v>
      </c>
      <c r="K19" s="88">
        <f>+('Anexo 12'!F19/'Anexo 13'!G19)*100</f>
        <v>43.408193207200817</v>
      </c>
      <c r="L19" s="84" t="s">
        <v>60</v>
      </c>
    </row>
    <row r="20" spans="1:12" ht="12.75" customHeight="1" x14ac:dyDescent="0.25">
      <c r="A20" s="111" t="s">
        <v>11</v>
      </c>
      <c r="B20" s="111" t="s">
        <v>14</v>
      </c>
      <c r="C20" s="111" t="s">
        <v>226</v>
      </c>
      <c r="D20" s="111" t="s">
        <v>8</v>
      </c>
      <c r="E20" s="108">
        <v>2181906.75</v>
      </c>
      <c r="F20" s="108">
        <v>18315.939999999999</v>
      </c>
      <c r="G20" s="108">
        <v>2200222.69</v>
      </c>
      <c r="H20" s="82">
        <v>42551</v>
      </c>
      <c r="I20" s="178" t="s">
        <v>59</v>
      </c>
      <c r="J20" s="119" t="s">
        <v>354</v>
      </c>
      <c r="K20" s="88">
        <f>+('Anexo 12'!F20/'Anexo 13'!G20)*100</f>
        <v>43.938662863257719</v>
      </c>
      <c r="L20" s="84" t="s">
        <v>60</v>
      </c>
    </row>
    <row r="21" spans="1:12" ht="12.75" customHeight="1" x14ac:dyDescent="0.25">
      <c r="A21" s="111" t="s">
        <v>13</v>
      </c>
      <c r="B21" s="111" t="s">
        <v>45</v>
      </c>
      <c r="C21" s="111" t="s">
        <v>5</v>
      </c>
      <c r="D21" s="111" t="s">
        <v>8</v>
      </c>
      <c r="E21" s="108">
        <v>2214431.17</v>
      </c>
      <c r="F21" s="108">
        <v>100246.93</v>
      </c>
      <c r="G21" s="108">
        <v>2314678.1</v>
      </c>
      <c r="H21" s="82">
        <v>42551</v>
      </c>
      <c r="I21" s="178" t="s">
        <v>59</v>
      </c>
      <c r="J21" s="119" t="s">
        <v>355</v>
      </c>
      <c r="K21" s="88">
        <f>+('Anexo 12'!F21/'Anexo 13'!G21)*100</f>
        <v>31.988183583712999</v>
      </c>
      <c r="L21" s="84" t="s">
        <v>60</v>
      </c>
    </row>
    <row r="22" spans="1:12" ht="12.75" customHeight="1" x14ac:dyDescent="0.25">
      <c r="A22" s="111" t="s">
        <v>15</v>
      </c>
      <c r="B22" s="111" t="s">
        <v>228</v>
      </c>
      <c r="C22" s="111" t="s">
        <v>229</v>
      </c>
      <c r="D22" s="111" t="s">
        <v>6</v>
      </c>
      <c r="E22" s="108">
        <v>18146673.210000001</v>
      </c>
      <c r="F22" s="108">
        <v>-1183743.8400000001</v>
      </c>
      <c r="G22" s="108">
        <v>16962929.370000001</v>
      </c>
      <c r="H22" s="82">
        <v>42551</v>
      </c>
      <c r="I22" s="178" t="s">
        <v>59</v>
      </c>
      <c r="J22" s="119" t="s">
        <v>356</v>
      </c>
      <c r="K22" s="88">
        <f>+('Anexo 12'!F22/'Anexo 13'!G22)*100</f>
        <v>38.575561020566809</v>
      </c>
      <c r="L22" s="84" t="s">
        <v>60</v>
      </c>
    </row>
    <row r="23" spans="1:12" ht="12.75" customHeight="1" x14ac:dyDescent="0.25">
      <c r="A23" s="111" t="s">
        <v>276</v>
      </c>
      <c r="B23" s="111" t="s">
        <v>228</v>
      </c>
      <c r="C23" s="111" t="s">
        <v>5</v>
      </c>
      <c r="D23" s="111" t="s">
        <v>8</v>
      </c>
      <c r="E23" s="108">
        <v>1620586.39</v>
      </c>
      <c r="F23" s="108">
        <v>748964.58</v>
      </c>
      <c r="G23" s="108">
        <v>2369550.9700000002</v>
      </c>
      <c r="H23" s="82">
        <v>42551</v>
      </c>
      <c r="I23" s="178" t="s">
        <v>59</v>
      </c>
      <c r="J23" s="119" t="s">
        <v>357</v>
      </c>
      <c r="K23" s="88">
        <f>+('Anexo 12'!F23/'Anexo 13'!G23)*100</f>
        <v>57.794672380480584</v>
      </c>
      <c r="L23" s="84" t="s">
        <v>60</v>
      </c>
    </row>
    <row r="24" spans="1:12" ht="12.75" customHeight="1" x14ac:dyDescent="0.25">
      <c r="A24" s="111" t="s">
        <v>17</v>
      </c>
      <c r="B24" s="111" t="s">
        <v>230</v>
      </c>
      <c r="C24" s="111" t="s">
        <v>231</v>
      </c>
      <c r="D24" s="111" t="s">
        <v>8</v>
      </c>
      <c r="E24" s="108">
        <v>11776000</v>
      </c>
      <c r="F24" s="108">
        <v>6446559.9800000004</v>
      </c>
      <c r="G24" s="108">
        <v>18222559.98</v>
      </c>
      <c r="H24" s="82">
        <v>42551</v>
      </c>
      <c r="I24" s="178" t="s">
        <v>59</v>
      </c>
      <c r="J24" s="119" t="s">
        <v>358</v>
      </c>
      <c r="K24" s="88">
        <f>+('Anexo 12'!F24/'Anexo 13'!G24)*100</f>
        <v>13.007493253425965</v>
      </c>
      <c r="L24" s="84" t="s">
        <v>60</v>
      </c>
    </row>
    <row r="25" spans="1:12" ht="12.75" customHeight="1" x14ac:dyDescent="0.25">
      <c r="A25" s="111" t="s">
        <v>329</v>
      </c>
      <c r="B25" s="111" t="s">
        <v>230</v>
      </c>
      <c r="C25" s="111" t="s">
        <v>310</v>
      </c>
      <c r="D25" s="111" t="s">
        <v>12</v>
      </c>
      <c r="E25" s="108">
        <v>0</v>
      </c>
      <c r="F25" s="108">
        <v>1991107.27</v>
      </c>
      <c r="G25" s="108">
        <v>1991107.27</v>
      </c>
      <c r="H25" s="82">
        <v>42551</v>
      </c>
      <c r="I25" s="178" t="s">
        <v>59</v>
      </c>
      <c r="J25" s="119" t="s">
        <v>359</v>
      </c>
      <c r="K25" s="88">
        <f>+('Anexo 12'!F25/'Anexo 13'!G25)*100</f>
        <v>0</v>
      </c>
      <c r="L25" s="84" t="s">
        <v>60</v>
      </c>
    </row>
    <row r="26" spans="1:12" ht="12.75" customHeight="1" x14ac:dyDescent="0.25">
      <c r="A26" s="111" t="s">
        <v>330</v>
      </c>
      <c r="B26" s="111" t="s">
        <v>230</v>
      </c>
      <c r="C26" s="111" t="s">
        <v>311</v>
      </c>
      <c r="D26" s="111" t="s">
        <v>12</v>
      </c>
      <c r="E26" s="108">
        <v>0</v>
      </c>
      <c r="F26" s="108">
        <v>1824596.14</v>
      </c>
      <c r="G26" s="108">
        <v>1824596.14</v>
      </c>
      <c r="H26" s="82">
        <v>42551</v>
      </c>
      <c r="I26" s="178" t="s">
        <v>59</v>
      </c>
      <c r="J26" s="119" t="s">
        <v>360</v>
      </c>
      <c r="K26" s="88">
        <f>+('Anexo 12'!F26/'Anexo 13'!G26)*100</f>
        <v>0</v>
      </c>
      <c r="L26" s="84" t="s">
        <v>60</v>
      </c>
    </row>
    <row r="27" spans="1:12" ht="12.75" customHeight="1" x14ac:dyDescent="0.25">
      <c r="A27" s="111" t="s">
        <v>331</v>
      </c>
      <c r="B27" s="111" t="s">
        <v>230</v>
      </c>
      <c r="C27" s="111" t="s">
        <v>312</v>
      </c>
      <c r="D27" s="111" t="s">
        <v>12</v>
      </c>
      <c r="E27" s="108">
        <v>0</v>
      </c>
      <c r="F27" s="108">
        <v>202732.9</v>
      </c>
      <c r="G27" s="108">
        <v>202732.9</v>
      </c>
      <c r="H27" s="82">
        <v>42551</v>
      </c>
      <c r="I27" s="178" t="s">
        <v>59</v>
      </c>
      <c r="J27" s="119" t="s">
        <v>361</v>
      </c>
      <c r="K27" s="88">
        <f>+('Anexo 12'!F27/'Anexo 13'!G27)*100</f>
        <v>0</v>
      </c>
      <c r="L27" s="84" t="s">
        <v>60</v>
      </c>
    </row>
    <row r="28" spans="1:12" ht="12.75" customHeight="1" x14ac:dyDescent="0.25">
      <c r="A28" s="111" t="s">
        <v>277</v>
      </c>
      <c r="B28" s="111" t="s">
        <v>230</v>
      </c>
      <c r="C28" s="111" t="s">
        <v>232</v>
      </c>
      <c r="D28" s="111" t="s">
        <v>8</v>
      </c>
      <c r="E28" s="108">
        <v>23080000</v>
      </c>
      <c r="F28" s="108">
        <v>27699785.710000001</v>
      </c>
      <c r="G28" s="108">
        <v>50779785.710000001</v>
      </c>
      <c r="H28" s="82">
        <v>42551</v>
      </c>
      <c r="I28" s="178" t="s">
        <v>59</v>
      </c>
      <c r="J28" s="119" t="s">
        <v>362</v>
      </c>
      <c r="K28" s="88">
        <f>+('Anexo 12'!F28/'Anexo 13'!G28)*100</f>
        <v>14.759540209174308</v>
      </c>
      <c r="L28" s="84" t="s">
        <v>60</v>
      </c>
    </row>
    <row r="29" spans="1:12" ht="12.75" customHeight="1" x14ac:dyDescent="0.25">
      <c r="A29" s="111" t="s">
        <v>278</v>
      </c>
      <c r="B29" s="111" t="s">
        <v>230</v>
      </c>
      <c r="C29" s="111" t="s">
        <v>233</v>
      </c>
      <c r="D29" s="111" t="s">
        <v>8</v>
      </c>
      <c r="E29" s="108">
        <v>19941000</v>
      </c>
      <c r="F29" s="108">
        <v>4746198.04</v>
      </c>
      <c r="G29" s="108">
        <v>24687198.039999999</v>
      </c>
      <c r="H29" s="82">
        <v>42551</v>
      </c>
      <c r="I29" s="178" t="s">
        <v>59</v>
      </c>
      <c r="J29" s="119" t="s">
        <v>363</v>
      </c>
      <c r="K29" s="88">
        <f>+('Anexo 12'!F29/'Anexo 13'!G29)*100</f>
        <v>21.285394889634059</v>
      </c>
      <c r="L29" s="84" t="s">
        <v>60</v>
      </c>
    </row>
    <row r="30" spans="1:12" ht="12.75" customHeight="1" x14ac:dyDescent="0.25">
      <c r="A30" s="111" t="s">
        <v>279</v>
      </c>
      <c r="B30" s="111" t="s">
        <v>230</v>
      </c>
      <c r="C30" s="111" t="s">
        <v>234</v>
      </c>
      <c r="D30" s="111" t="s">
        <v>8</v>
      </c>
      <c r="E30" s="108">
        <v>38802580.549999997</v>
      </c>
      <c r="F30" s="108">
        <v>12992126.539999999</v>
      </c>
      <c r="G30" s="108">
        <v>51794707.090000004</v>
      </c>
      <c r="H30" s="82">
        <v>42551</v>
      </c>
      <c r="I30" s="178" t="s">
        <v>59</v>
      </c>
      <c r="J30" s="119" t="s">
        <v>364</v>
      </c>
      <c r="K30" s="88">
        <f>+('Anexo 12'!F30/'Anexo 13'!G30)*100</f>
        <v>50.4485290062483</v>
      </c>
      <c r="L30" s="84" t="s">
        <v>60</v>
      </c>
    </row>
    <row r="31" spans="1:12" ht="12.75" customHeight="1" x14ac:dyDescent="0.25">
      <c r="A31" s="111" t="s">
        <v>280</v>
      </c>
      <c r="B31" s="111" t="s">
        <v>230</v>
      </c>
      <c r="C31" s="111" t="s">
        <v>235</v>
      </c>
      <c r="D31" s="111" t="s">
        <v>8</v>
      </c>
      <c r="E31" s="108">
        <v>20584813</v>
      </c>
      <c r="F31" s="108">
        <v>138295374.93000001</v>
      </c>
      <c r="G31" s="108">
        <v>158880187.93000001</v>
      </c>
      <c r="H31" s="82">
        <v>42551</v>
      </c>
      <c r="I31" s="178" t="s">
        <v>59</v>
      </c>
      <c r="J31" s="119" t="s">
        <v>365</v>
      </c>
      <c r="K31" s="88">
        <f>+('Anexo 12'!F31/'Anexo 13'!G31)*100</f>
        <v>0.57949314007964614</v>
      </c>
      <c r="L31" s="84" t="s">
        <v>60</v>
      </c>
    </row>
    <row r="32" spans="1:12" ht="12.75" customHeight="1" x14ac:dyDescent="0.25">
      <c r="A32" s="111" t="s">
        <v>281</v>
      </c>
      <c r="B32" s="111" t="s">
        <v>230</v>
      </c>
      <c r="C32" s="111" t="s">
        <v>236</v>
      </c>
      <c r="D32" s="111" t="s">
        <v>6</v>
      </c>
      <c r="E32" s="108">
        <v>3900000</v>
      </c>
      <c r="F32" s="108">
        <v>-3588000</v>
      </c>
      <c r="G32" s="108">
        <v>312000</v>
      </c>
      <c r="H32" s="82">
        <v>42551</v>
      </c>
      <c r="I32" s="178" t="s">
        <v>59</v>
      </c>
      <c r="J32" s="119" t="s">
        <v>366</v>
      </c>
      <c r="K32" s="88">
        <f>+('Anexo 12'!F32/'Anexo 13'!G32)*100</f>
        <v>0</v>
      </c>
      <c r="L32" s="84" t="s">
        <v>60</v>
      </c>
    </row>
    <row r="33" spans="1:12" ht="12.75" customHeight="1" x14ac:dyDescent="0.25">
      <c r="A33" s="111" t="s">
        <v>332</v>
      </c>
      <c r="B33" s="111" t="s">
        <v>230</v>
      </c>
      <c r="C33" s="111" t="s">
        <v>313</v>
      </c>
      <c r="D33" s="111" t="s">
        <v>12</v>
      </c>
      <c r="E33" s="108">
        <v>0</v>
      </c>
      <c r="F33" s="108">
        <v>208000</v>
      </c>
      <c r="G33" s="108">
        <v>208000</v>
      </c>
      <c r="H33" s="82">
        <v>42551</v>
      </c>
      <c r="I33" s="178" t="s">
        <v>59</v>
      </c>
      <c r="J33" s="119" t="s">
        <v>367</v>
      </c>
      <c r="K33" s="88">
        <f>+('Anexo 12'!F33/'Anexo 13'!G33)*100</f>
        <v>0</v>
      </c>
      <c r="L33" s="84" t="s">
        <v>60</v>
      </c>
    </row>
    <row r="34" spans="1:12" ht="12.75" customHeight="1" x14ac:dyDescent="0.25">
      <c r="A34" s="111" t="s">
        <v>282</v>
      </c>
      <c r="B34" s="111" t="s">
        <v>230</v>
      </c>
      <c r="C34" s="111" t="s">
        <v>239</v>
      </c>
      <c r="D34" s="111" t="s">
        <v>6</v>
      </c>
      <c r="E34" s="108">
        <v>3050000</v>
      </c>
      <c r="F34" s="108">
        <v>-940000</v>
      </c>
      <c r="G34" s="108">
        <v>2110000</v>
      </c>
      <c r="H34" s="82">
        <v>42551</v>
      </c>
      <c r="I34" s="178" t="s">
        <v>59</v>
      </c>
      <c r="J34" s="119" t="s">
        <v>368</v>
      </c>
      <c r="K34" s="88">
        <f>+('Anexo 12'!F34/'Anexo 13'!G34)*100</f>
        <v>19.663282938388626</v>
      </c>
      <c r="L34" s="84" t="s">
        <v>60</v>
      </c>
    </row>
    <row r="35" spans="1:12" ht="12.75" customHeight="1" x14ac:dyDescent="0.25">
      <c r="A35" s="111" t="s">
        <v>333</v>
      </c>
      <c r="B35" s="111" t="s">
        <v>230</v>
      </c>
      <c r="C35" s="111" t="s">
        <v>314</v>
      </c>
      <c r="D35" s="111" t="s">
        <v>12</v>
      </c>
      <c r="E35" s="108">
        <v>0</v>
      </c>
      <c r="F35" s="108">
        <v>200000</v>
      </c>
      <c r="G35" s="108">
        <v>200000</v>
      </c>
      <c r="H35" s="82">
        <v>42551</v>
      </c>
      <c r="I35" s="178" t="s">
        <v>59</v>
      </c>
      <c r="J35" s="119" t="s">
        <v>369</v>
      </c>
      <c r="K35" s="88">
        <f>+('Anexo 12'!F35/'Anexo 13'!G35)*100</f>
        <v>0</v>
      </c>
      <c r="L35" s="84" t="s">
        <v>60</v>
      </c>
    </row>
    <row r="36" spans="1:12" ht="12.75" customHeight="1" x14ac:dyDescent="0.25">
      <c r="A36" s="111" t="s">
        <v>334</v>
      </c>
      <c r="B36" s="111" t="s">
        <v>230</v>
      </c>
      <c r="C36" s="111" t="s">
        <v>315</v>
      </c>
      <c r="D36" s="111" t="s">
        <v>12</v>
      </c>
      <c r="E36" s="108">
        <v>0</v>
      </c>
      <c r="F36" s="108">
        <v>200000</v>
      </c>
      <c r="G36" s="108">
        <v>200000</v>
      </c>
      <c r="H36" s="82">
        <v>42551</v>
      </c>
      <c r="I36" s="178" t="s">
        <v>59</v>
      </c>
      <c r="J36" s="119" t="s">
        <v>370</v>
      </c>
      <c r="K36" s="88">
        <f>+('Anexo 12'!F36/'Anexo 13'!G36)*100</f>
        <v>0</v>
      </c>
      <c r="L36" s="84" t="s">
        <v>60</v>
      </c>
    </row>
    <row r="37" spans="1:12" ht="12.75" customHeight="1" x14ac:dyDescent="0.25">
      <c r="A37" s="111" t="s">
        <v>335</v>
      </c>
      <c r="B37" s="111" t="s">
        <v>230</v>
      </c>
      <c r="C37" s="111" t="s">
        <v>316</v>
      </c>
      <c r="D37" s="111" t="s">
        <v>12</v>
      </c>
      <c r="E37" s="108">
        <v>0</v>
      </c>
      <c r="F37" s="108">
        <v>200000</v>
      </c>
      <c r="G37" s="108">
        <v>200000</v>
      </c>
      <c r="H37" s="82">
        <v>42551</v>
      </c>
      <c r="I37" s="178" t="s">
        <v>59</v>
      </c>
      <c r="J37" s="119" t="s">
        <v>371</v>
      </c>
      <c r="K37" s="88">
        <f>+('Anexo 12'!F37/'Anexo 13'!G37)*100</f>
        <v>0</v>
      </c>
      <c r="L37" s="84" t="s">
        <v>60</v>
      </c>
    </row>
    <row r="38" spans="1:12" ht="12.75" customHeight="1" x14ac:dyDescent="0.25">
      <c r="A38" s="111" t="s">
        <v>283</v>
      </c>
      <c r="B38" s="111" t="s">
        <v>230</v>
      </c>
      <c r="C38" s="111" t="s">
        <v>240</v>
      </c>
      <c r="D38" s="111" t="s">
        <v>8</v>
      </c>
      <c r="E38" s="108">
        <v>7350177.0099999998</v>
      </c>
      <c r="F38" s="108">
        <v>4981427.51</v>
      </c>
      <c r="G38" s="108">
        <v>12331604.52</v>
      </c>
      <c r="H38" s="82">
        <v>42551</v>
      </c>
      <c r="I38" s="178" t="s">
        <v>59</v>
      </c>
      <c r="J38" s="119" t="s">
        <v>372</v>
      </c>
      <c r="K38" s="88">
        <f>+('Anexo 12'!F38/'Anexo 13'!G38)*100</f>
        <v>19.611812851098474</v>
      </c>
      <c r="L38" s="84" t="s">
        <v>60</v>
      </c>
    </row>
    <row r="39" spans="1:12" ht="12.75" customHeight="1" x14ac:dyDescent="0.25">
      <c r="A39" s="111" t="s">
        <v>284</v>
      </c>
      <c r="B39" s="111" t="s">
        <v>230</v>
      </c>
      <c r="C39" s="111" t="s">
        <v>241</v>
      </c>
      <c r="D39" s="111" t="s">
        <v>413</v>
      </c>
      <c r="E39" s="108">
        <v>5517242.5</v>
      </c>
      <c r="F39" s="108">
        <v>-5517242.5</v>
      </c>
      <c r="G39" s="108">
        <v>0</v>
      </c>
      <c r="H39" s="82">
        <v>42551</v>
      </c>
      <c r="I39" s="178" t="s">
        <v>59</v>
      </c>
      <c r="J39" s="119" t="s">
        <v>373</v>
      </c>
      <c r="K39" s="88" t="e">
        <f>+('Anexo 12'!F39/'Anexo 13'!G39)*100</f>
        <v>#DIV/0!</v>
      </c>
      <c r="L39" s="84" t="s">
        <v>60</v>
      </c>
    </row>
    <row r="40" spans="1:12" ht="12.75" customHeight="1" x14ac:dyDescent="0.25">
      <c r="A40" s="111" t="s">
        <v>285</v>
      </c>
      <c r="B40" s="111" t="s">
        <v>230</v>
      </c>
      <c r="C40" s="111" t="s">
        <v>242</v>
      </c>
      <c r="D40" s="111" t="s">
        <v>8</v>
      </c>
      <c r="E40" s="108">
        <v>15456579.77</v>
      </c>
      <c r="F40" s="108">
        <v>7732562.2300000004</v>
      </c>
      <c r="G40" s="108">
        <v>23189142</v>
      </c>
      <c r="H40" s="82">
        <v>42551</v>
      </c>
      <c r="I40" s="178" t="s">
        <v>59</v>
      </c>
      <c r="J40" s="119" t="s">
        <v>374</v>
      </c>
      <c r="K40" s="88">
        <f>+('Anexo 12'!F40/'Anexo 13'!G40)*100</f>
        <v>25.075749891910622</v>
      </c>
      <c r="L40" s="84" t="s">
        <v>60</v>
      </c>
    </row>
    <row r="41" spans="1:12" ht="12.75" customHeight="1" x14ac:dyDescent="0.25">
      <c r="A41" s="111" t="s">
        <v>286</v>
      </c>
      <c r="B41" s="111" t="s">
        <v>230</v>
      </c>
      <c r="C41" s="111" t="s">
        <v>243</v>
      </c>
      <c r="D41" s="111" t="s">
        <v>6</v>
      </c>
      <c r="E41" s="108">
        <v>6440000</v>
      </c>
      <c r="F41" s="108">
        <v>-6020000</v>
      </c>
      <c r="G41" s="108">
        <v>420000</v>
      </c>
      <c r="H41" s="82">
        <v>42551</v>
      </c>
      <c r="I41" s="178" t="s">
        <v>59</v>
      </c>
      <c r="J41" s="119" t="s">
        <v>375</v>
      </c>
      <c r="K41" s="88">
        <f>+('Anexo 12'!F41/'Anexo 13'!G41)*100</f>
        <v>0</v>
      </c>
      <c r="L41" s="84" t="s">
        <v>60</v>
      </c>
    </row>
    <row r="42" spans="1:12" ht="12.75" customHeight="1" x14ac:dyDescent="0.25">
      <c r="A42" s="111" t="s">
        <v>287</v>
      </c>
      <c r="B42" s="111" t="s">
        <v>230</v>
      </c>
      <c r="C42" s="111" t="s">
        <v>244</v>
      </c>
      <c r="D42" s="111" t="s">
        <v>8</v>
      </c>
      <c r="E42" s="108">
        <v>9500000</v>
      </c>
      <c r="F42" s="108">
        <v>3565001.92</v>
      </c>
      <c r="G42" s="108">
        <v>13065001.92</v>
      </c>
      <c r="H42" s="82">
        <v>42551</v>
      </c>
      <c r="I42" s="178" t="s">
        <v>59</v>
      </c>
      <c r="J42" s="119" t="s">
        <v>376</v>
      </c>
      <c r="K42" s="88">
        <f>+('Anexo 12'!F42/'Anexo 13'!G42)*100</f>
        <v>34.785356847463824</v>
      </c>
      <c r="L42" s="84" t="s">
        <v>60</v>
      </c>
    </row>
    <row r="43" spans="1:12" ht="12.75" customHeight="1" x14ac:dyDescent="0.25">
      <c r="A43" s="111" t="s">
        <v>414</v>
      </c>
      <c r="B43" s="111" t="s">
        <v>230</v>
      </c>
      <c r="C43" s="111" t="s">
        <v>412</v>
      </c>
      <c r="D43" s="111" t="s">
        <v>12</v>
      </c>
      <c r="E43" s="108">
        <v>0</v>
      </c>
      <c r="F43" s="108">
        <v>877648</v>
      </c>
      <c r="G43" s="108">
        <v>877648</v>
      </c>
      <c r="H43" s="82">
        <v>42551</v>
      </c>
      <c r="I43" s="178" t="s">
        <v>59</v>
      </c>
      <c r="J43" s="119" t="s">
        <v>377</v>
      </c>
      <c r="K43" s="88">
        <f>+('Anexo 12'!F43/'Anexo 13'!G43)*100</f>
        <v>0</v>
      </c>
      <c r="L43" s="84" t="s">
        <v>60</v>
      </c>
    </row>
    <row r="44" spans="1:12" ht="12.75" customHeight="1" x14ac:dyDescent="0.25">
      <c r="A44" s="111" t="s">
        <v>336</v>
      </c>
      <c r="B44" s="111" t="s">
        <v>230</v>
      </c>
      <c r="C44" s="111" t="s">
        <v>317</v>
      </c>
      <c r="D44" s="111" t="s">
        <v>12</v>
      </c>
      <c r="E44" s="108">
        <v>0</v>
      </c>
      <c r="F44" s="108">
        <v>6812273</v>
      </c>
      <c r="G44" s="108">
        <v>6812273</v>
      </c>
      <c r="H44" s="82">
        <v>42551</v>
      </c>
      <c r="I44" s="178" t="s">
        <v>59</v>
      </c>
      <c r="J44" s="119" t="s">
        <v>378</v>
      </c>
      <c r="K44" s="88">
        <f>+('Anexo 12'!F44/'Anexo 13'!G44)*100</f>
        <v>0</v>
      </c>
      <c r="L44" s="84" t="s">
        <v>60</v>
      </c>
    </row>
    <row r="45" spans="1:12" ht="12.75" customHeight="1" x14ac:dyDescent="0.25">
      <c r="A45" s="111" t="s">
        <v>337</v>
      </c>
      <c r="B45" s="111" t="s">
        <v>230</v>
      </c>
      <c r="C45" s="111" t="s">
        <v>318</v>
      </c>
      <c r="D45" s="111" t="s">
        <v>12</v>
      </c>
      <c r="E45" s="108">
        <v>0</v>
      </c>
      <c r="F45" s="108">
        <v>2200000</v>
      </c>
      <c r="G45" s="108">
        <v>2200000</v>
      </c>
      <c r="H45" s="82">
        <v>42551</v>
      </c>
      <c r="I45" s="178" t="s">
        <v>59</v>
      </c>
      <c r="J45" s="119" t="s">
        <v>379</v>
      </c>
      <c r="K45" s="88">
        <f>+('Anexo 12'!F45/'Anexo 13'!G45)*100</f>
        <v>0</v>
      </c>
      <c r="L45" s="84" t="s">
        <v>60</v>
      </c>
    </row>
    <row r="46" spans="1:12" ht="12.75" customHeight="1" x14ac:dyDescent="0.25">
      <c r="A46" s="111" t="s">
        <v>288</v>
      </c>
      <c r="B46" s="111" t="s">
        <v>230</v>
      </c>
      <c r="C46" s="111" t="s">
        <v>245</v>
      </c>
      <c r="D46" s="111" t="s">
        <v>12</v>
      </c>
      <c r="E46" s="108">
        <v>0</v>
      </c>
      <c r="F46" s="108">
        <v>840000</v>
      </c>
      <c r="G46" s="108">
        <v>840000</v>
      </c>
      <c r="H46" s="82">
        <v>42551</v>
      </c>
      <c r="I46" s="178" t="s">
        <v>59</v>
      </c>
      <c r="J46" s="119" t="s">
        <v>380</v>
      </c>
      <c r="K46" s="88">
        <f>+('Anexo 12'!F46/'Anexo 13'!G46)*100</f>
        <v>99.27390476190476</v>
      </c>
      <c r="L46" s="84" t="s">
        <v>60</v>
      </c>
    </row>
    <row r="47" spans="1:12" ht="12.75" customHeight="1" x14ac:dyDescent="0.25">
      <c r="A47" s="111" t="s">
        <v>289</v>
      </c>
      <c r="B47" s="111" t="s">
        <v>230</v>
      </c>
      <c r="C47" s="111" t="s">
        <v>248</v>
      </c>
      <c r="D47" s="111" t="s">
        <v>6</v>
      </c>
      <c r="E47" s="108">
        <v>4041956.68</v>
      </c>
      <c r="F47" s="108">
        <v>-1466200.53</v>
      </c>
      <c r="G47" s="108">
        <v>2575756.15</v>
      </c>
      <c r="H47" s="82">
        <v>42551</v>
      </c>
      <c r="I47" s="178" t="s">
        <v>59</v>
      </c>
      <c r="J47" s="119" t="s">
        <v>381</v>
      </c>
      <c r="K47" s="88">
        <f>+('Anexo 12'!F47/'Anexo 13'!G47)*100</f>
        <v>0</v>
      </c>
      <c r="L47" s="84" t="s">
        <v>60</v>
      </c>
    </row>
    <row r="48" spans="1:12" ht="12.75" customHeight="1" x14ac:dyDescent="0.25">
      <c r="A48" s="111" t="s">
        <v>338</v>
      </c>
      <c r="B48" s="111" t="s">
        <v>230</v>
      </c>
      <c r="C48" s="111" t="s">
        <v>322</v>
      </c>
      <c r="D48" s="111" t="s">
        <v>12</v>
      </c>
      <c r="E48" s="108">
        <v>0</v>
      </c>
      <c r="F48" s="108">
        <v>1717170.77</v>
      </c>
      <c r="G48" s="108">
        <v>1717170.77</v>
      </c>
      <c r="H48" s="82">
        <v>42551</v>
      </c>
      <c r="I48" s="178" t="s">
        <v>59</v>
      </c>
      <c r="J48" s="119" t="s">
        <v>382</v>
      </c>
      <c r="K48" s="88">
        <f>+('Anexo 12'!F48/'Anexo 13'!G48)*100</f>
        <v>0</v>
      </c>
      <c r="L48" s="84" t="s">
        <v>60</v>
      </c>
    </row>
    <row r="49" spans="1:12" ht="12.75" customHeight="1" x14ac:dyDescent="0.25">
      <c r="A49" s="111" t="s">
        <v>339</v>
      </c>
      <c r="B49" s="111" t="s">
        <v>230</v>
      </c>
      <c r="C49" s="111" t="s">
        <v>323</v>
      </c>
      <c r="D49" s="111" t="s">
        <v>12</v>
      </c>
      <c r="E49" s="108">
        <v>0</v>
      </c>
      <c r="F49" s="108">
        <v>776829.23</v>
      </c>
      <c r="G49" s="108">
        <v>776829.23</v>
      </c>
      <c r="H49" s="82">
        <v>42551</v>
      </c>
      <c r="I49" s="178" t="s">
        <v>59</v>
      </c>
      <c r="J49" s="119" t="s">
        <v>383</v>
      </c>
      <c r="K49" s="88">
        <f>+('Anexo 12'!F49/'Anexo 13'!G49)*100</f>
        <v>0</v>
      </c>
      <c r="L49" s="84" t="s">
        <v>60</v>
      </c>
    </row>
    <row r="50" spans="1:12" ht="12.75" customHeight="1" x14ac:dyDescent="0.25">
      <c r="A50" s="111" t="s">
        <v>19</v>
      </c>
      <c r="B50" s="111" t="s">
        <v>249</v>
      </c>
      <c r="C50" s="111" t="s">
        <v>5</v>
      </c>
      <c r="D50" s="111" t="s">
        <v>6</v>
      </c>
      <c r="E50" s="108">
        <v>8181048</v>
      </c>
      <c r="F50" s="108">
        <v>-3047525.48</v>
      </c>
      <c r="G50" s="108">
        <v>5133522.5199999996</v>
      </c>
      <c r="H50" s="82">
        <v>42551</v>
      </c>
      <c r="I50" s="178" t="s">
        <v>59</v>
      </c>
      <c r="J50" s="119" t="s">
        <v>384</v>
      </c>
      <c r="K50" s="88">
        <f>+('Anexo 12'!F50/'Anexo 13'!G50)*100</f>
        <v>14.882388594255161</v>
      </c>
      <c r="L50" s="84" t="s">
        <v>60</v>
      </c>
    </row>
    <row r="51" spans="1:12" ht="12.75" customHeight="1" x14ac:dyDescent="0.25">
      <c r="A51" s="111" t="s">
        <v>290</v>
      </c>
      <c r="B51" s="111" t="s">
        <v>249</v>
      </c>
      <c r="C51" s="111" t="s">
        <v>5</v>
      </c>
      <c r="D51" s="111" t="s">
        <v>8</v>
      </c>
      <c r="E51" s="108">
        <v>3053679</v>
      </c>
      <c r="F51" s="108">
        <v>787233.84</v>
      </c>
      <c r="G51" s="108">
        <v>3840912.84</v>
      </c>
      <c r="H51" s="82">
        <v>42551</v>
      </c>
      <c r="I51" s="178" t="s">
        <v>59</v>
      </c>
      <c r="J51" s="119" t="s">
        <v>385</v>
      </c>
      <c r="K51" s="88">
        <f>+('Anexo 12'!F51/'Anexo 13'!G51)*100</f>
        <v>54.928501840203168</v>
      </c>
      <c r="L51" s="84" t="s">
        <v>60</v>
      </c>
    </row>
    <row r="52" spans="1:12" ht="12.75" customHeight="1" x14ac:dyDescent="0.25">
      <c r="A52" s="111" t="s">
        <v>291</v>
      </c>
      <c r="B52" s="111" t="s">
        <v>249</v>
      </c>
      <c r="C52" s="111" t="s">
        <v>252</v>
      </c>
      <c r="D52" s="111" t="s">
        <v>8</v>
      </c>
      <c r="E52" s="108">
        <v>3745216.65</v>
      </c>
      <c r="F52" s="108">
        <v>1519893.94</v>
      </c>
      <c r="G52" s="108">
        <v>5265110.59</v>
      </c>
      <c r="H52" s="82">
        <v>42551</v>
      </c>
      <c r="I52" s="178" t="s">
        <v>59</v>
      </c>
      <c r="J52" s="119" t="s">
        <v>386</v>
      </c>
      <c r="K52" s="88">
        <f>+('Anexo 12'!F52/'Anexo 13'!G52)*100</f>
        <v>61.524203616015591</v>
      </c>
      <c r="L52" s="84" t="s">
        <v>60</v>
      </c>
    </row>
    <row r="53" spans="1:12" ht="12.75" customHeight="1" x14ac:dyDescent="0.25">
      <c r="A53" s="111" t="s">
        <v>292</v>
      </c>
      <c r="B53" s="111" t="s">
        <v>249</v>
      </c>
      <c r="C53" s="111" t="s">
        <v>5</v>
      </c>
      <c r="D53" s="111" t="s">
        <v>6</v>
      </c>
      <c r="E53" s="108">
        <v>43602065.189999998</v>
      </c>
      <c r="F53" s="108">
        <v>-29330679.100000001</v>
      </c>
      <c r="G53" s="108">
        <v>14271386.09</v>
      </c>
      <c r="H53" s="82">
        <v>42551</v>
      </c>
      <c r="I53" s="178" t="s">
        <v>59</v>
      </c>
      <c r="J53" s="119" t="s">
        <v>387</v>
      </c>
      <c r="K53" s="88">
        <f>+('Anexo 12'!F53/'Anexo 13'!G53)*100</f>
        <v>58.619477514254534</v>
      </c>
      <c r="L53" s="84" t="s">
        <v>60</v>
      </c>
    </row>
    <row r="54" spans="1:12" ht="12.75" customHeight="1" x14ac:dyDescent="0.25">
      <c r="A54" s="111" t="s">
        <v>293</v>
      </c>
      <c r="B54" s="111" t="s">
        <v>249</v>
      </c>
      <c r="C54" s="111" t="s">
        <v>5</v>
      </c>
      <c r="D54" s="111" t="s">
        <v>6</v>
      </c>
      <c r="E54" s="108">
        <v>2344609.6</v>
      </c>
      <c r="F54" s="108">
        <v>-132875.18</v>
      </c>
      <c r="G54" s="108">
        <v>2211734.42</v>
      </c>
      <c r="H54" s="82">
        <v>42551</v>
      </c>
      <c r="I54" s="178" t="s">
        <v>59</v>
      </c>
      <c r="J54" s="119" t="s">
        <v>388</v>
      </c>
      <c r="K54" s="88">
        <f>+('Anexo 12'!F54/'Anexo 13'!G54)*100</f>
        <v>38.69991226161774</v>
      </c>
      <c r="L54" s="84" t="s">
        <v>60</v>
      </c>
    </row>
    <row r="55" spans="1:12" ht="12.75" customHeight="1" x14ac:dyDescent="0.25">
      <c r="A55" s="111" t="s">
        <v>294</v>
      </c>
      <c r="B55" s="111" t="s">
        <v>249</v>
      </c>
      <c r="C55" s="111" t="s">
        <v>5</v>
      </c>
      <c r="D55" s="111" t="s">
        <v>6</v>
      </c>
      <c r="E55" s="108">
        <v>1947976.2</v>
      </c>
      <c r="F55" s="108">
        <v>-40954.47</v>
      </c>
      <c r="G55" s="108">
        <v>1907021.73</v>
      </c>
      <c r="H55" s="82">
        <v>42551</v>
      </c>
      <c r="I55" s="178" t="s">
        <v>59</v>
      </c>
      <c r="J55" s="119" t="s">
        <v>389</v>
      </c>
      <c r="K55" s="88">
        <f>+('Anexo 12'!F55/'Anexo 13'!G55)*100</f>
        <v>45.391124095895854</v>
      </c>
      <c r="L55" s="84" t="s">
        <v>60</v>
      </c>
    </row>
    <row r="56" spans="1:12" ht="12.75" customHeight="1" x14ac:dyDescent="0.25">
      <c r="A56" s="111" t="s">
        <v>21</v>
      </c>
      <c r="B56" s="111" t="s">
        <v>18</v>
      </c>
      <c r="C56" s="111" t="s">
        <v>5</v>
      </c>
      <c r="D56" s="111" t="s">
        <v>6</v>
      </c>
      <c r="E56" s="108">
        <v>14470259.789999999</v>
      </c>
      <c r="F56" s="108">
        <v>-577968.9</v>
      </c>
      <c r="G56" s="108">
        <v>13892290.890000001</v>
      </c>
      <c r="H56" s="82">
        <v>42551</v>
      </c>
      <c r="I56" s="178" t="s">
        <v>59</v>
      </c>
      <c r="J56" s="119" t="s">
        <v>390</v>
      </c>
      <c r="K56" s="88">
        <f>+('Anexo 12'!F56/'Anexo 13'!G56)*100</f>
        <v>46.231880262622397</v>
      </c>
      <c r="L56" s="84" t="s">
        <v>60</v>
      </c>
    </row>
    <row r="57" spans="1:12" ht="12.75" customHeight="1" x14ac:dyDescent="0.25">
      <c r="A57" s="111" t="s">
        <v>295</v>
      </c>
      <c r="B57" s="111" t="s">
        <v>18</v>
      </c>
      <c r="C57" s="111" t="s">
        <v>5</v>
      </c>
      <c r="D57" s="111" t="s">
        <v>6</v>
      </c>
      <c r="E57" s="108">
        <v>7119619.5999999996</v>
      </c>
      <c r="F57" s="108">
        <v>-328033.77</v>
      </c>
      <c r="G57" s="108">
        <v>6791585.8300000001</v>
      </c>
      <c r="H57" s="82">
        <v>42551</v>
      </c>
      <c r="I57" s="178" t="s">
        <v>59</v>
      </c>
      <c r="J57" s="119" t="s">
        <v>391</v>
      </c>
      <c r="K57" s="88">
        <f>+('Anexo 12'!F57/'Anexo 13'!G57)*100</f>
        <v>43.820754305331363</v>
      </c>
      <c r="L57" s="84" t="s">
        <v>60</v>
      </c>
    </row>
    <row r="58" spans="1:12" ht="12.75" customHeight="1" x14ac:dyDescent="0.25">
      <c r="A58" s="111" t="s">
        <v>23</v>
      </c>
      <c r="B58" s="111" t="s">
        <v>20</v>
      </c>
      <c r="C58" s="111" t="s">
        <v>5</v>
      </c>
      <c r="D58" s="111" t="s">
        <v>8</v>
      </c>
      <c r="E58" s="108">
        <v>7382781.8899999997</v>
      </c>
      <c r="F58" s="108">
        <v>19809117.960000001</v>
      </c>
      <c r="G58" s="108">
        <v>27191899.850000001</v>
      </c>
      <c r="H58" s="82">
        <v>42551</v>
      </c>
      <c r="I58" s="178" t="s">
        <v>59</v>
      </c>
      <c r="J58" s="119" t="s">
        <v>392</v>
      </c>
      <c r="K58" s="88">
        <f>+('Anexo 12'!F58/'Anexo 13'!G58)*100</f>
        <v>48.606421334697579</v>
      </c>
      <c r="L58" s="84" t="s">
        <v>60</v>
      </c>
    </row>
    <row r="59" spans="1:12" ht="12.75" customHeight="1" x14ac:dyDescent="0.25">
      <c r="A59" s="111" t="s">
        <v>25</v>
      </c>
      <c r="B59" s="111" t="s">
        <v>22</v>
      </c>
      <c r="C59" s="111" t="s">
        <v>5</v>
      </c>
      <c r="D59" s="111" t="s">
        <v>8</v>
      </c>
      <c r="E59" s="108">
        <v>9360401.4000000004</v>
      </c>
      <c r="F59" s="108">
        <v>403491.89</v>
      </c>
      <c r="G59" s="108">
        <v>9763893.2899999991</v>
      </c>
      <c r="H59" s="82">
        <v>42551</v>
      </c>
      <c r="I59" s="178" t="s">
        <v>59</v>
      </c>
      <c r="J59" s="119" t="s">
        <v>393</v>
      </c>
      <c r="K59" s="88">
        <f>+('Anexo 12'!F59/'Anexo 13'!G59)*100</f>
        <v>42.99106898576111</v>
      </c>
      <c r="L59" s="84" t="s">
        <v>60</v>
      </c>
    </row>
    <row r="60" spans="1:12" ht="12.75" customHeight="1" x14ac:dyDescent="0.25">
      <c r="A60" s="111" t="s">
        <v>27</v>
      </c>
      <c r="B60" s="111" t="s">
        <v>24</v>
      </c>
      <c r="C60" s="111" t="s">
        <v>5</v>
      </c>
      <c r="D60" s="111" t="s">
        <v>8</v>
      </c>
      <c r="E60" s="108">
        <v>2785843.13</v>
      </c>
      <c r="F60" s="108">
        <v>340982.99</v>
      </c>
      <c r="G60" s="108">
        <v>3126826.12</v>
      </c>
      <c r="H60" s="82">
        <v>42551</v>
      </c>
      <c r="I60" s="178" t="s">
        <v>59</v>
      </c>
      <c r="J60" s="119" t="s">
        <v>394</v>
      </c>
      <c r="K60" s="88">
        <f>+('Anexo 12'!F60/'Anexo 13'!G60)*100</f>
        <v>45.519553866333958</v>
      </c>
      <c r="L60" s="84" t="s">
        <v>60</v>
      </c>
    </row>
    <row r="61" spans="1:12" ht="12.75" customHeight="1" x14ac:dyDescent="0.25">
      <c r="A61" s="111" t="s">
        <v>29</v>
      </c>
      <c r="B61" s="111" t="s">
        <v>26</v>
      </c>
      <c r="C61" s="111" t="s">
        <v>5</v>
      </c>
      <c r="D61" s="111" t="s">
        <v>8</v>
      </c>
      <c r="E61" s="108">
        <v>3527377.82</v>
      </c>
      <c r="F61" s="108">
        <v>789172.31</v>
      </c>
      <c r="G61" s="108">
        <v>4316550.13</v>
      </c>
      <c r="H61" s="82">
        <v>42551</v>
      </c>
      <c r="I61" s="178" t="s">
        <v>59</v>
      </c>
      <c r="J61" s="119" t="s">
        <v>395</v>
      </c>
      <c r="K61" s="88">
        <f>+('Anexo 12'!F61/'Anexo 13'!G61)*100</f>
        <v>55.309698441982412</v>
      </c>
      <c r="L61" s="84" t="s">
        <v>60</v>
      </c>
    </row>
    <row r="62" spans="1:12" ht="12.75" customHeight="1" x14ac:dyDescent="0.25">
      <c r="A62" s="111" t="s">
        <v>31</v>
      </c>
      <c r="B62" s="111" t="s">
        <v>28</v>
      </c>
      <c r="C62" s="111" t="s">
        <v>5</v>
      </c>
      <c r="D62" s="111" t="s">
        <v>8</v>
      </c>
      <c r="E62" s="108">
        <v>4934264.3099999996</v>
      </c>
      <c r="F62" s="108">
        <v>461676.65</v>
      </c>
      <c r="G62" s="108">
        <v>5395940.96</v>
      </c>
      <c r="H62" s="82">
        <v>42551</v>
      </c>
      <c r="I62" s="178" t="s">
        <v>59</v>
      </c>
      <c r="J62" s="119" t="s">
        <v>396</v>
      </c>
      <c r="K62" s="88">
        <f>+('Anexo 12'!F62/'Anexo 13'!G62)*100</f>
        <v>46.496033937332037</v>
      </c>
      <c r="L62" s="84" t="s">
        <v>60</v>
      </c>
    </row>
    <row r="63" spans="1:12" ht="12.75" customHeight="1" x14ac:dyDescent="0.25">
      <c r="A63" s="111" t="s">
        <v>33</v>
      </c>
      <c r="B63" s="111" t="s">
        <v>30</v>
      </c>
      <c r="C63" s="111" t="s">
        <v>5</v>
      </c>
      <c r="D63" s="111" t="s">
        <v>8</v>
      </c>
      <c r="E63" s="108">
        <v>1649039</v>
      </c>
      <c r="F63" s="108">
        <v>2722250.03</v>
      </c>
      <c r="G63" s="108">
        <v>4371289.03</v>
      </c>
      <c r="H63" s="82">
        <v>42551</v>
      </c>
      <c r="I63" s="178" t="s">
        <v>59</v>
      </c>
      <c r="J63" s="119" t="s">
        <v>397</v>
      </c>
      <c r="K63" s="88">
        <f>+('Anexo 12'!F63/'Anexo 13'!G63)*100</f>
        <v>78.783294729884275</v>
      </c>
      <c r="L63" s="84" t="s">
        <v>60</v>
      </c>
    </row>
    <row r="64" spans="1:12" ht="12.75" customHeight="1" x14ac:dyDescent="0.25">
      <c r="A64" s="111" t="s">
        <v>35</v>
      </c>
      <c r="B64" s="111" t="s">
        <v>32</v>
      </c>
      <c r="C64" s="111" t="s">
        <v>5</v>
      </c>
      <c r="D64" s="111" t="s">
        <v>8</v>
      </c>
      <c r="E64" s="108">
        <v>4348758</v>
      </c>
      <c r="F64" s="108">
        <v>2591076.1</v>
      </c>
      <c r="G64" s="108">
        <v>6939834.0999999996</v>
      </c>
      <c r="H64" s="82">
        <v>42551</v>
      </c>
      <c r="I64" s="178" t="s">
        <v>59</v>
      </c>
      <c r="J64" s="119" t="s">
        <v>398</v>
      </c>
      <c r="K64" s="88">
        <f>+('Anexo 12'!F64/'Anexo 13'!G64)*100</f>
        <v>65.689232686412495</v>
      </c>
      <c r="L64" s="84" t="s">
        <v>60</v>
      </c>
    </row>
    <row r="65" spans="1:12" ht="12.75" customHeight="1" x14ac:dyDescent="0.25">
      <c r="A65" s="111" t="s">
        <v>37</v>
      </c>
      <c r="B65" s="111" t="s">
        <v>34</v>
      </c>
      <c r="C65" s="111" t="s">
        <v>5</v>
      </c>
      <c r="D65" s="111" t="s">
        <v>8</v>
      </c>
      <c r="E65" s="108">
        <v>1831540.35</v>
      </c>
      <c r="F65" s="108">
        <v>16091.26</v>
      </c>
      <c r="G65" s="108">
        <v>1847631.61</v>
      </c>
      <c r="H65" s="82">
        <v>42551</v>
      </c>
      <c r="I65" s="178" t="s">
        <v>59</v>
      </c>
      <c r="J65" s="119" t="s">
        <v>399</v>
      </c>
      <c r="K65" s="88">
        <f>+('Anexo 12'!F65/'Anexo 13'!G65)*100</f>
        <v>42.074570265660263</v>
      </c>
      <c r="L65" s="84" t="s">
        <v>60</v>
      </c>
    </row>
    <row r="66" spans="1:12" ht="12.75" customHeight="1" x14ac:dyDescent="0.25">
      <c r="A66" s="111" t="s">
        <v>39</v>
      </c>
      <c r="B66" s="111" t="s">
        <v>40</v>
      </c>
      <c r="C66" s="111" t="s">
        <v>5</v>
      </c>
      <c r="D66" s="111" t="s">
        <v>8</v>
      </c>
      <c r="E66" s="108">
        <v>2096554</v>
      </c>
      <c r="F66" s="108">
        <v>4206.16</v>
      </c>
      <c r="G66" s="108">
        <v>2100760.16</v>
      </c>
      <c r="H66" s="82">
        <v>42551</v>
      </c>
      <c r="I66" s="178" t="s">
        <v>59</v>
      </c>
      <c r="J66" s="119" t="s">
        <v>400</v>
      </c>
      <c r="K66" s="88">
        <f>+('Anexo 12'!F66/'Anexo 13'!G66)*100</f>
        <v>37.495369771292694</v>
      </c>
      <c r="L66" s="84" t="s">
        <v>60</v>
      </c>
    </row>
    <row r="67" spans="1:12" ht="12.75" customHeight="1" x14ac:dyDescent="0.25">
      <c r="A67" s="111" t="s">
        <v>41</v>
      </c>
      <c r="B67" s="111" t="s">
        <v>36</v>
      </c>
      <c r="C67" s="111" t="s">
        <v>5</v>
      </c>
      <c r="D67" s="111" t="s">
        <v>8</v>
      </c>
      <c r="E67" s="108">
        <v>1781472.9</v>
      </c>
      <c r="F67" s="108">
        <v>25275.99</v>
      </c>
      <c r="G67" s="108">
        <v>1806748.89</v>
      </c>
      <c r="H67" s="82">
        <v>42551</v>
      </c>
      <c r="I67" s="178" t="s">
        <v>59</v>
      </c>
      <c r="J67" s="119" t="s">
        <v>401</v>
      </c>
      <c r="K67" s="88">
        <f>+('Anexo 12'!F67/'Anexo 13'!G67)*100</f>
        <v>41.255824986282406</v>
      </c>
      <c r="L67" s="84" t="s">
        <v>60</v>
      </c>
    </row>
    <row r="68" spans="1:12" ht="12.75" customHeight="1" x14ac:dyDescent="0.25">
      <c r="A68" s="111" t="s">
        <v>340</v>
      </c>
      <c r="B68" s="111" t="s">
        <v>36</v>
      </c>
      <c r="C68" s="111" t="s">
        <v>326</v>
      </c>
      <c r="D68" s="111" t="s">
        <v>12</v>
      </c>
      <c r="E68" s="108">
        <v>0</v>
      </c>
      <c r="F68" s="108">
        <v>19348.560000000001</v>
      </c>
      <c r="G68" s="108">
        <v>19348.560000000001</v>
      </c>
      <c r="H68" s="82">
        <v>42551</v>
      </c>
      <c r="I68" s="178" t="s">
        <v>59</v>
      </c>
      <c r="J68" s="119" t="s">
        <v>402</v>
      </c>
      <c r="K68" s="88">
        <f>+('Anexo 12'!F68/'Anexo 13'!G68)*100</f>
        <v>98.966331344554831</v>
      </c>
      <c r="L68" s="84" t="s">
        <v>60</v>
      </c>
    </row>
    <row r="69" spans="1:12" ht="12.75" customHeight="1" x14ac:dyDescent="0.25">
      <c r="A69" s="111" t="s">
        <v>42</v>
      </c>
      <c r="B69" s="111" t="s">
        <v>38</v>
      </c>
      <c r="C69" s="111" t="s">
        <v>5</v>
      </c>
      <c r="D69" s="111" t="s">
        <v>6</v>
      </c>
      <c r="E69" s="108">
        <v>1796789.06</v>
      </c>
      <c r="F69" s="108">
        <v>-45568.55</v>
      </c>
      <c r="G69" s="108">
        <v>1751220.51</v>
      </c>
      <c r="H69" s="82">
        <v>42551</v>
      </c>
      <c r="I69" s="178" t="s">
        <v>59</v>
      </c>
      <c r="J69" s="119" t="s">
        <v>403</v>
      </c>
      <c r="K69" s="88">
        <f>+('Anexo 12'!F69/'Anexo 13'!G69)*100</f>
        <v>47.218994711294236</v>
      </c>
      <c r="L69" s="84" t="s">
        <v>60</v>
      </c>
    </row>
    <row r="70" spans="1:12" ht="12.75" customHeight="1" x14ac:dyDescent="0.25">
      <c r="A70" s="111" t="s">
        <v>44</v>
      </c>
      <c r="B70" s="111" t="s">
        <v>261</v>
      </c>
      <c r="C70" s="111" t="s">
        <v>5</v>
      </c>
      <c r="D70" s="111" t="s">
        <v>8</v>
      </c>
      <c r="E70" s="108">
        <v>16509457.460000001</v>
      </c>
      <c r="F70" s="108">
        <v>1271624.8999999999</v>
      </c>
      <c r="G70" s="108">
        <v>17781082.359999999</v>
      </c>
      <c r="H70" s="82">
        <v>42551</v>
      </c>
      <c r="I70" s="178" t="s">
        <v>59</v>
      </c>
      <c r="J70" s="119" t="s">
        <v>404</v>
      </c>
      <c r="K70" s="88">
        <f>+('Anexo 12'!F70/'Anexo 13'!G70)*100</f>
        <v>47.103428353953134</v>
      </c>
      <c r="L70" s="84" t="s">
        <v>60</v>
      </c>
    </row>
    <row r="71" spans="1:12" ht="12.75" customHeight="1" x14ac:dyDescent="0.25">
      <c r="A71" s="111" t="s">
        <v>46</v>
      </c>
      <c r="B71" s="111" t="s">
        <v>43</v>
      </c>
      <c r="C71" s="111" t="s">
        <v>5</v>
      </c>
      <c r="D71" s="111" t="s">
        <v>8</v>
      </c>
      <c r="E71" s="108">
        <v>2332380.5299999998</v>
      </c>
      <c r="F71" s="108">
        <v>9486.67</v>
      </c>
      <c r="G71" s="108">
        <v>2341867.2000000002</v>
      </c>
      <c r="H71" s="82">
        <v>42551</v>
      </c>
      <c r="I71" s="178" t="s">
        <v>59</v>
      </c>
      <c r="J71" s="119" t="s">
        <v>405</v>
      </c>
      <c r="K71" s="88">
        <f>+('Anexo 12'!F71/'Anexo 13'!G71)*100</f>
        <v>39.57196718925821</v>
      </c>
      <c r="L71" s="84" t="s">
        <v>60</v>
      </c>
    </row>
    <row r="72" spans="1:12" ht="12.75" customHeight="1" x14ac:dyDescent="0.25">
      <c r="A72" s="111" t="s">
        <v>47</v>
      </c>
      <c r="B72" s="111" t="s">
        <v>327</v>
      </c>
      <c r="C72" s="111" t="s">
        <v>5</v>
      </c>
      <c r="D72" s="111" t="s">
        <v>8</v>
      </c>
      <c r="E72" s="108">
        <v>81953575</v>
      </c>
      <c r="F72" s="108">
        <v>11756454.369999999</v>
      </c>
      <c r="G72" s="108">
        <v>93710029.370000005</v>
      </c>
      <c r="H72" s="82">
        <v>42551</v>
      </c>
      <c r="I72" s="178" t="s">
        <v>59</v>
      </c>
      <c r="J72" s="119" t="s">
        <v>406</v>
      </c>
      <c r="K72" s="88">
        <f>+('Anexo 12'!F72/'Anexo 13'!G72)*100</f>
        <v>47.56630594363029</v>
      </c>
      <c r="L72" s="84" t="s">
        <v>60</v>
      </c>
    </row>
    <row r="73" spans="1:12" ht="12.75" customHeight="1" x14ac:dyDescent="0.25">
      <c r="A73" s="111" t="s">
        <v>296</v>
      </c>
      <c r="B73" s="111" t="s">
        <v>327</v>
      </c>
      <c r="C73" s="111" t="s">
        <v>263</v>
      </c>
      <c r="D73" s="111" t="s">
        <v>8</v>
      </c>
      <c r="E73" s="108">
        <v>35308.21</v>
      </c>
      <c r="F73" s="108">
        <v>827548.85</v>
      </c>
      <c r="G73" s="108">
        <v>862857.06</v>
      </c>
      <c r="H73" s="82">
        <v>42551</v>
      </c>
      <c r="I73" s="178" t="s">
        <v>59</v>
      </c>
      <c r="J73" s="119" t="s">
        <v>407</v>
      </c>
      <c r="K73" s="88">
        <f>+('Anexo 12'!F73/'Anexo 13'!G73)*100</f>
        <v>96.755084787739918</v>
      </c>
      <c r="L73" s="84" t="s">
        <v>60</v>
      </c>
    </row>
    <row r="74" spans="1:12" ht="14.4" x14ac:dyDescent="0.25">
      <c r="A74" s="111" t="s">
        <v>297</v>
      </c>
      <c r="B74" s="111" t="s">
        <v>327</v>
      </c>
      <c r="C74" s="111" t="s">
        <v>264</v>
      </c>
      <c r="D74" s="111" t="s">
        <v>12</v>
      </c>
      <c r="E74" s="108">
        <v>0</v>
      </c>
      <c r="F74" s="108">
        <v>2330501.21</v>
      </c>
      <c r="G74" s="108">
        <v>2330501.21</v>
      </c>
      <c r="H74" s="82">
        <v>42551</v>
      </c>
      <c r="I74" s="178" t="s">
        <v>59</v>
      </c>
      <c r="J74" s="119" t="s">
        <v>408</v>
      </c>
      <c r="K74" s="88">
        <f>+('Anexo 12'!F74/'Anexo 13'!G74)*100</f>
        <v>99.999972538096202</v>
      </c>
      <c r="L74" s="84" t="s">
        <v>60</v>
      </c>
    </row>
    <row r="75" spans="1:12" ht="14.4" x14ac:dyDescent="0.25">
      <c r="A75" s="111" t="s">
        <v>341</v>
      </c>
      <c r="B75" s="111" t="s">
        <v>327</v>
      </c>
      <c r="C75" s="111" t="s">
        <v>328</v>
      </c>
      <c r="D75" s="111" t="s">
        <v>12</v>
      </c>
      <c r="E75" s="108">
        <v>0</v>
      </c>
      <c r="F75" s="108">
        <v>5963301.7599999998</v>
      </c>
      <c r="G75" s="108">
        <v>5963301.7599999998</v>
      </c>
      <c r="H75" s="82">
        <v>42551</v>
      </c>
      <c r="I75" s="178" t="s">
        <v>59</v>
      </c>
      <c r="J75" s="119" t="s">
        <v>409</v>
      </c>
      <c r="K75" s="88">
        <f>+('Anexo 12'!F75/'Anexo 13'!G75)*100</f>
        <v>50.177748509577356</v>
      </c>
      <c r="L75" s="84" t="s">
        <v>60</v>
      </c>
    </row>
    <row r="76" spans="1:12" ht="14.4" x14ac:dyDescent="0.25">
      <c r="A76" s="107"/>
      <c r="B76" s="177" t="s">
        <v>48</v>
      </c>
      <c r="C76" s="117"/>
      <c r="D76" s="117"/>
      <c r="E76" s="118">
        <f>SUM(E8:E75)</f>
        <v>477131497.81999999</v>
      </c>
      <c r="F76" s="118">
        <f>SUM(F8:F75)</f>
        <v>231425317.51999995</v>
      </c>
      <c r="G76" s="118">
        <f>SUM(G8:G75)</f>
        <v>708556815.33999979</v>
      </c>
      <c r="H76" s="82"/>
      <c r="I76" s="83"/>
      <c r="J76" s="119" t="s">
        <v>410</v>
      </c>
      <c r="K76" s="88">
        <f>+('Anexo 12'!F76/'Anexo 13'!G76)*100</f>
        <v>30.603890624627873</v>
      </c>
      <c r="L76" s="84" t="s">
        <v>60</v>
      </c>
    </row>
    <row r="77" spans="1:12" ht="31.2" customHeight="1" x14ac:dyDescent="0.25">
      <c r="A77" s="4"/>
      <c r="B77" s="4"/>
      <c r="C77" s="61"/>
      <c r="D77" s="62"/>
      <c r="E77" s="106"/>
      <c r="F77" s="106"/>
      <c r="G77" s="106"/>
      <c r="H77" s="4"/>
      <c r="I77" s="4"/>
      <c r="J77" s="4"/>
      <c r="K77" s="4"/>
      <c r="L77" s="4"/>
    </row>
    <row r="78" spans="1:12" ht="31.2" customHeight="1" x14ac:dyDescent="0.25">
      <c r="A78" s="4"/>
      <c r="B78" s="4"/>
      <c r="C78" s="61"/>
      <c r="D78" s="62"/>
      <c r="E78" s="62"/>
      <c r="F78" s="62"/>
      <c r="G78" s="62"/>
      <c r="H78" s="4"/>
      <c r="I78" s="4"/>
      <c r="J78" s="4"/>
      <c r="K78" s="4"/>
      <c r="L78" s="4"/>
    </row>
    <row r="79" spans="1:12" ht="16.8" customHeight="1" x14ac:dyDescent="0.25">
      <c r="A79" s="4"/>
      <c r="B79" s="4"/>
      <c r="C79" s="61"/>
      <c r="D79" s="62"/>
      <c r="E79" s="62"/>
      <c r="F79" s="62"/>
      <c r="G79" s="62"/>
      <c r="H79" s="4"/>
      <c r="I79" s="4"/>
      <c r="J79" s="4"/>
      <c r="K79" s="4"/>
      <c r="L79" s="4"/>
    </row>
    <row r="80" spans="1:12" ht="14.4" x14ac:dyDescent="0.3">
      <c r="A80" s="172" t="s">
        <v>66</v>
      </c>
      <c r="B80" s="172"/>
      <c r="C80" s="69" t="s">
        <v>64</v>
      </c>
      <c r="D80" s="63"/>
      <c r="E80" s="63"/>
      <c r="F80" s="172" t="s">
        <v>209</v>
      </c>
      <c r="G80" s="172"/>
      <c r="H80" s="63"/>
      <c r="I80" s="1"/>
      <c r="J80" s="172" t="s">
        <v>210</v>
      </c>
      <c r="K80" s="172"/>
      <c r="L80" s="1"/>
    </row>
    <row r="81" spans="1:12" ht="14.4" x14ac:dyDescent="0.3">
      <c r="A81" s="173" t="s">
        <v>67</v>
      </c>
      <c r="B81" s="173"/>
      <c r="C81" s="68" t="s">
        <v>68</v>
      </c>
      <c r="D81" s="64"/>
      <c r="E81" s="66"/>
      <c r="F81" s="174" t="s">
        <v>298</v>
      </c>
      <c r="G81" s="174"/>
      <c r="H81" s="64"/>
      <c r="I81" s="1"/>
      <c r="J81" s="173" t="s">
        <v>69</v>
      </c>
      <c r="K81" s="173"/>
      <c r="L81" s="1"/>
    </row>
    <row r="82" spans="1:12" ht="14.4" x14ac:dyDescent="0.3">
      <c r="A82" s="159" t="s">
        <v>70</v>
      </c>
      <c r="B82" s="159"/>
      <c r="C82" s="89" t="s">
        <v>411</v>
      </c>
      <c r="D82" s="65"/>
      <c r="E82" s="65"/>
      <c r="F82" s="175" t="s">
        <v>72</v>
      </c>
      <c r="G82" s="175"/>
      <c r="H82" s="65"/>
      <c r="I82" s="1"/>
      <c r="J82" s="159" t="s">
        <v>73</v>
      </c>
      <c r="K82" s="159"/>
      <c r="L82" s="1"/>
    </row>
    <row r="83" spans="1:12" ht="14.4" x14ac:dyDescent="0.3">
      <c r="A83" s="90"/>
      <c r="B83" s="90"/>
      <c r="C83" s="89"/>
      <c r="D83" s="65"/>
      <c r="E83" s="65"/>
      <c r="F83" s="91"/>
      <c r="G83" s="91"/>
      <c r="H83" s="65"/>
      <c r="I83" s="1"/>
      <c r="J83" s="90"/>
      <c r="K83" s="90"/>
      <c r="L83" s="1"/>
    </row>
    <row r="84" spans="1:12" ht="14.4" x14ac:dyDescent="0.3">
      <c r="A84" s="56"/>
      <c r="B84" s="56"/>
      <c r="C84" s="56"/>
      <c r="D84" s="56"/>
      <c r="E84" s="56"/>
      <c r="F84" s="56"/>
      <c r="G84" s="56"/>
      <c r="H84" s="56"/>
      <c r="I84" s="1"/>
      <c r="J84" s="56"/>
      <c r="K84" s="56"/>
      <c r="L84" s="1"/>
    </row>
    <row r="85" spans="1:12" ht="15.6" x14ac:dyDescent="0.3">
      <c r="A85" s="1"/>
      <c r="B85" s="1"/>
      <c r="C85" s="2" t="s">
        <v>61</v>
      </c>
      <c r="D85" s="2"/>
      <c r="E85" s="2"/>
      <c r="F85" s="2"/>
      <c r="G85" s="1"/>
      <c r="H85" s="1"/>
      <c r="I85" s="1"/>
      <c r="J85" s="1"/>
      <c r="K85" s="1"/>
      <c r="L85" s="1"/>
    </row>
    <row r="86" spans="1:12" x14ac:dyDescent="0.25">
      <c r="A86" s="1"/>
      <c r="B86" s="1"/>
      <c r="C86" s="3" t="s">
        <v>63</v>
      </c>
      <c r="D86" s="3"/>
      <c r="E86" s="1"/>
      <c r="F86" s="1"/>
      <c r="G86" s="1"/>
      <c r="H86" s="1"/>
      <c r="I86" s="1"/>
      <c r="J86" s="1"/>
      <c r="K86" s="1"/>
      <c r="L86" s="1"/>
    </row>
  </sheetData>
  <mergeCells count="25">
    <mergeCell ref="J82:K82"/>
    <mergeCell ref="A1:L1"/>
    <mergeCell ref="A2:L2"/>
    <mergeCell ref="A5:I5"/>
    <mergeCell ref="J5:L5"/>
    <mergeCell ref="A80:B80"/>
    <mergeCell ref="A81:B81"/>
    <mergeCell ref="A82:B82"/>
    <mergeCell ref="J80:K80"/>
    <mergeCell ref="J81:K81"/>
    <mergeCell ref="F81:G81"/>
    <mergeCell ref="F82:G82"/>
    <mergeCell ref="F80:G80"/>
    <mergeCell ref="A6:A7"/>
    <mergeCell ref="B6:B7"/>
    <mergeCell ref="C6:C7"/>
    <mergeCell ref="I6:I7"/>
    <mergeCell ref="J6:J7"/>
    <mergeCell ref="K6:K7"/>
    <mergeCell ref="L6:L7"/>
    <mergeCell ref="D6:D7"/>
    <mergeCell ref="E6:E7"/>
    <mergeCell ref="F6:F7"/>
    <mergeCell ref="G6:G7"/>
    <mergeCell ref="H6:H7"/>
  </mergeCells>
  <printOptions horizontalCentered="1"/>
  <pageMargins left="0.86614173228346458" right="0.47244094488188981" top="0.19685039370078741" bottom="0" header="0.11811023622047245" footer="0"/>
  <pageSetup paperSize="5" scale="48" orientation="landscape"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C32"/>
  <sheetViews>
    <sheetView view="pageBreakPreview" topLeftCell="A5" zoomScaleNormal="100" zoomScaleSheetLayoutView="100" workbookViewId="0">
      <selection activeCell="C19" sqref="C19"/>
    </sheetView>
  </sheetViews>
  <sheetFormatPr baseColWidth="10" defaultColWidth="10.296875" defaultRowHeight="14.4" x14ac:dyDescent="0.3"/>
  <cols>
    <col min="1" max="1" width="12" style="5" customWidth="1"/>
    <col min="2" max="2" width="27.3984375" style="5" bestFit="1" customWidth="1"/>
    <col min="3" max="3" width="115.796875" style="5" bestFit="1" customWidth="1"/>
    <col min="4" max="16384" width="10.296875" style="5"/>
  </cols>
  <sheetData>
    <row r="1" spans="1:3" ht="24" thickBot="1" x14ac:dyDescent="0.35">
      <c r="A1" s="139" t="s">
        <v>127</v>
      </c>
      <c r="B1" s="140"/>
      <c r="C1" s="141"/>
    </row>
    <row r="2" spans="1:3" ht="15" thickBot="1" x14ac:dyDescent="0.35">
      <c r="A2" s="20"/>
      <c r="B2" s="20"/>
      <c r="C2" s="20"/>
    </row>
    <row r="3" spans="1:3" ht="15" thickBot="1" x14ac:dyDescent="0.35">
      <c r="A3" s="19" t="s">
        <v>126</v>
      </c>
      <c r="B3" s="18" t="s">
        <v>113</v>
      </c>
      <c r="C3" s="18" t="s">
        <v>125</v>
      </c>
    </row>
    <row r="4" spans="1:3" s="17" customFormat="1" x14ac:dyDescent="0.3">
      <c r="A4" s="15">
        <v>1</v>
      </c>
      <c r="B4" s="14" t="s">
        <v>124</v>
      </c>
      <c r="C4" s="13" t="s">
        <v>123</v>
      </c>
    </row>
    <row r="5" spans="1:3" x14ac:dyDescent="0.3">
      <c r="A5" s="15">
        <v>2</v>
      </c>
      <c r="B5" s="14" t="s">
        <v>122</v>
      </c>
      <c r="C5" s="13" t="s">
        <v>121</v>
      </c>
    </row>
    <row r="6" spans="1:3" x14ac:dyDescent="0.3">
      <c r="A6" s="15">
        <v>3</v>
      </c>
      <c r="B6" s="14" t="s">
        <v>120</v>
      </c>
      <c r="C6" s="13" t="s">
        <v>119</v>
      </c>
    </row>
    <row r="7" spans="1:3" x14ac:dyDescent="0.3">
      <c r="A7" s="15">
        <v>4</v>
      </c>
      <c r="B7" s="14" t="s">
        <v>118</v>
      </c>
      <c r="C7" s="13" t="s">
        <v>117</v>
      </c>
    </row>
    <row r="8" spans="1:3" ht="28.8" x14ac:dyDescent="0.3">
      <c r="A8" s="15" t="s">
        <v>99</v>
      </c>
      <c r="B8" s="14" t="s">
        <v>51</v>
      </c>
      <c r="C8" s="13" t="s">
        <v>116</v>
      </c>
    </row>
    <row r="9" spans="1:3" x14ac:dyDescent="0.3">
      <c r="A9" s="15">
        <v>5</v>
      </c>
      <c r="B9" s="14" t="s">
        <v>115</v>
      </c>
      <c r="C9" s="13" t="s">
        <v>114</v>
      </c>
    </row>
    <row r="10" spans="1:3" x14ac:dyDescent="0.3">
      <c r="A10" s="15">
        <v>6</v>
      </c>
      <c r="B10" s="14" t="s">
        <v>113</v>
      </c>
      <c r="C10" s="13" t="s">
        <v>112</v>
      </c>
    </row>
    <row r="11" spans="1:3" x14ac:dyDescent="0.3">
      <c r="A11" s="15">
        <v>7</v>
      </c>
      <c r="B11" s="14" t="s">
        <v>111</v>
      </c>
      <c r="C11" s="13" t="s">
        <v>110</v>
      </c>
    </row>
    <row r="12" spans="1:3" ht="28.8" x14ac:dyDescent="0.3">
      <c r="A12" s="15">
        <v>8</v>
      </c>
      <c r="B12" s="14" t="s">
        <v>109</v>
      </c>
      <c r="C12" s="13" t="s">
        <v>108</v>
      </c>
    </row>
    <row r="13" spans="1:3" ht="28.8" x14ac:dyDescent="0.3">
      <c r="A13" s="15">
        <v>9</v>
      </c>
      <c r="B13" s="14" t="s">
        <v>107</v>
      </c>
      <c r="C13" s="13" t="s">
        <v>106</v>
      </c>
    </row>
    <row r="14" spans="1:3" x14ac:dyDescent="0.3">
      <c r="A14" s="15">
        <v>10</v>
      </c>
      <c r="B14" s="14" t="s">
        <v>105</v>
      </c>
      <c r="C14" s="13" t="s">
        <v>104</v>
      </c>
    </row>
    <row r="15" spans="1:3" x14ac:dyDescent="0.3">
      <c r="A15" s="15">
        <v>11</v>
      </c>
      <c r="B15" s="14" t="s">
        <v>103</v>
      </c>
      <c r="C15" s="13" t="s">
        <v>102</v>
      </c>
    </row>
    <row r="16" spans="1:3" ht="28.8" x14ac:dyDescent="0.3">
      <c r="A16" s="15">
        <v>12</v>
      </c>
      <c r="B16" s="14" t="s">
        <v>101</v>
      </c>
      <c r="C16" s="13" t="s">
        <v>100</v>
      </c>
    </row>
    <row r="17" spans="1:3" x14ac:dyDescent="0.3">
      <c r="A17" s="15" t="s">
        <v>99</v>
      </c>
      <c r="B17" s="14" t="s">
        <v>52</v>
      </c>
      <c r="C17" s="16" t="s">
        <v>98</v>
      </c>
    </row>
    <row r="18" spans="1:3" x14ac:dyDescent="0.3">
      <c r="A18" s="15">
        <v>13</v>
      </c>
      <c r="B18" s="14" t="s">
        <v>97</v>
      </c>
      <c r="C18" s="13" t="s">
        <v>96</v>
      </c>
    </row>
    <row r="19" spans="1:3" x14ac:dyDescent="0.3">
      <c r="A19" s="15">
        <v>14</v>
      </c>
      <c r="B19" s="14" t="s">
        <v>95</v>
      </c>
      <c r="C19" s="13" t="s">
        <v>94</v>
      </c>
    </row>
    <row r="20" spans="1:3" ht="19.5" customHeight="1" x14ac:dyDescent="0.3">
      <c r="A20" s="15">
        <v>15</v>
      </c>
      <c r="B20" s="14" t="s">
        <v>93</v>
      </c>
      <c r="C20" s="13" t="s">
        <v>92</v>
      </c>
    </row>
    <row r="21" spans="1:3" x14ac:dyDescent="0.3">
      <c r="A21" s="15">
        <v>16</v>
      </c>
      <c r="B21" s="14" t="s">
        <v>91</v>
      </c>
      <c r="C21" s="13" t="s">
        <v>90</v>
      </c>
    </row>
    <row r="22" spans="1:3" x14ac:dyDescent="0.3">
      <c r="A22" s="15">
        <v>17</v>
      </c>
      <c r="B22" s="14" t="s">
        <v>89</v>
      </c>
      <c r="C22" s="13" t="s">
        <v>88</v>
      </c>
    </row>
    <row r="23" spans="1:3" x14ac:dyDescent="0.3">
      <c r="A23" s="15">
        <v>18</v>
      </c>
      <c r="B23" s="14" t="s">
        <v>87</v>
      </c>
      <c r="C23" s="13" t="s">
        <v>86</v>
      </c>
    </row>
    <row r="24" spans="1:3" x14ac:dyDescent="0.3">
      <c r="A24" s="15">
        <v>19</v>
      </c>
      <c r="B24" s="14" t="s">
        <v>85</v>
      </c>
      <c r="C24" s="13" t="s">
        <v>84</v>
      </c>
    </row>
    <row r="25" spans="1:3" x14ac:dyDescent="0.3">
      <c r="A25" s="12"/>
      <c r="B25" s="11"/>
      <c r="C25" s="6"/>
    </row>
    <row r="26" spans="1:3" x14ac:dyDescent="0.3">
      <c r="A26" s="8" t="s">
        <v>83</v>
      </c>
      <c r="B26" s="6" t="s">
        <v>82</v>
      </c>
      <c r="C26" s="6"/>
    </row>
    <row r="27" spans="1:3" x14ac:dyDescent="0.3">
      <c r="A27" s="6"/>
      <c r="B27" s="6" t="s">
        <v>81</v>
      </c>
      <c r="C27" s="10"/>
    </row>
    <row r="28" spans="1:3" x14ac:dyDescent="0.3">
      <c r="A28" s="6"/>
      <c r="B28" s="9" t="s">
        <v>80</v>
      </c>
      <c r="C28" s="6"/>
    </row>
    <row r="29" spans="1:3" x14ac:dyDescent="0.3">
      <c r="A29" s="6"/>
      <c r="B29" s="6" t="s">
        <v>79</v>
      </c>
      <c r="C29" s="6"/>
    </row>
    <row r="30" spans="1:3" x14ac:dyDescent="0.3">
      <c r="A30" s="8"/>
      <c r="B30" s="6" t="s">
        <v>78</v>
      </c>
      <c r="C30" s="9"/>
    </row>
    <row r="31" spans="1:3" ht="37.5" customHeight="1" x14ac:dyDescent="0.3">
      <c r="A31" s="8" t="s">
        <v>77</v>
      </c>
      <c r="B31" s="176" t="s">
        <v>76</v>
      </c>
      <c r="C31" s="176"/>
    </row>
    <row r="32" spans="1:3" x14ac:dyDescent="0.3">
      <c r="A32" s="7" t="s">
        <v>75</v>
      </c>
      <c r="B32" s="6" t="s">
        <v>74</v>
      </c>
    </row>
  </sheetData>
  <sheetProtection password="F95C" sheet="1" objects="1" scenarios="1"/>
  <mergeCells count="2">
    <mergeCell ref="A1:C1"/>
    <mergeCell ref="B31:C31"/>
  </mergeCells>
  <pageMargins left="0.70866141732283472" right="0.70866141732283472" top="0.74803149606299213" bottom="0.74803149606299213" header="0.31496062992125984" footer="0.31496062992125984"/>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Anexo 12</vt:lpstr>
      <vt:lpstr>Instructivo 12</vt:lpstr>
      <vt:lpstr>Anexo 12-B </vt:lpstr>
      <vt:lpstr>Instructivo 12-B</vt:lpstr>
      <vt:lpstr>Anexo 13</vt:lpstr>
      <vt:lpstr>Instructivo 13</vt:lpstr>
      <vt:lpstr>'Anexo 12-B '!Área_de_impresión</vt:lpstr>
      <vt:lpstr>'Anexo 12'!Títulos_a_imprimir</vt:lpstr>
      <vt:lpstr>'Anexo 12-B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2016-07-22T14:48:18Z</cp:lastPrinted>
  <dcterms:created xsi:type="dcterms:W3CDTF">2015-04-23T17:24:59Z</dcterms:created>
  <dcterms:modified xsi:type="dcterms:W3CDTF">2016-07-22T14:49:15Z</dcterms:modified>
</cp:coreProperties>
</file>